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05" windowWidth="19320" windowHeight="11760" activeTab="0"/>
  </bookViews>
  <sheets>
    <sheet name="БУЏЕТ" sheetId="1" r:id="rId1"/>
  </sheets>
  <definedNames>
    <definedName name="_xlnm.Print_Area" localSheetId="0">'БУЏЕТ'!$B$1:$J$119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<sst xmlns="http://schemas.openxmlformats.org/spreadsheetml/2006/main" count="188" uniqueCount="188">
  <si>
    <t>Особе ангажоване на раду са корисницима</t>
  </si>
  <si>
    <t>Медицинска и лабораторијска опрема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</si>
  <si>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</si>
  <si>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</si>
  <si>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</si>
  <si>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</si>
  <si>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</si>
  <si>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</si>
  <si>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</si>
  <si>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</si>
  <si>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</si>
  <si>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Пољопривредна опрема, машине и алати</t>
  </si>
  <si>
    <t>Трошкови за набавку ситног инвентара и прибора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</si>
  <si>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</si>
  <si>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</si>
  <si>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</si>
  <si>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</si>
  <si>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</si>
  <si>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набавке канцеларијског материјала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</si>
  <si>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</si>
  <si>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</si>
  <si>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</si>
  <si>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</si>
  <si>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</si>
  <si>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Међузбир Локална канцеларија/трошкови пројекта (4.1. + ... 4.8.)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</si>
  <si>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</si>
  <si>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</si>
  <si>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Засади</t>
  </si>
  <si>
    <t>ПРЕВОЗ (2.1.1. + 2.1.2.)</t>
  </si>
  <si>
    <t xml:space="preserve"> ОПРЕМА, МАТЕРИЈАЛНА СРЕДСТВА И ПРИБОР</t>
  </si>
  <si>
    <t>ЉУДСКИ  РЕСУРСИ</t>
  </si>
  <si>
    <t>ПУТНИ ТРОШКОВИ - ПРЕВОЗ</t>
  </si>
  <si>
    <t xml:space="preserve">ТРОШКОВИ НАБАВКЕ ОПРЕМЕ, МАШИНА И АЛАТА </t>
  </si>
  <si>
    <t>ТРОШКОВИ ЗА НАБАВКУ СИТНОГ ИНВЕНТАРА И ПРИБОРА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</si>
  <si>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</si>
  <si>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</si>
  <si>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</si>
  <si>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</si>
  <si>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</si>
  <si>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</si>
  <si>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</si>
  <si>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</si>
  <si>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</si>
  <si>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ОРГАНИЗАЦИЈЕ СЕМИНАРА/СТРУЧНИХ КОНФЕРЕНЦИЈА/САСТАНАКА</t>
  </si>
  <si>
    <t>ОСТАЛИ ТРОШКОВИ УСЛУГА</t>
  </si>
  <si>
    <t>УКУПНИ ТРОШКОВИ ПРОЈЕКТА (1+2+3+4+5)</t>
  </si>
  <si>
    <t>1.2.2.1.</t>
  </si>
  <si>
    <t xml:space="preserve">Помоћно особље </t>
  </si>
  <si>
    <t>Домаће животиње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</si>
  <si>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</si>
  <si>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</si>
  <si>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</si>
  <si>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Међузбир Опрема, материјална средства и прибор (3.1. + 3.2. + 3.3. )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</si>
  <si>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</si>
  <si>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</si>
  <si>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</si>
  <si>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</si>
  <si>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</si>
  <si>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</si>
  <si>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</si>
  <si>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</si>
  <si>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</si>
  <si>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</si>
  <si>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</si>
  <si>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</si>
  <si>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</si>
  <si>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</si>
  <si>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</si>
  <si>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</si>
  <si>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</si>
  <si>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</si>
  <si>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</si>
  <si>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</si>
  <si>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</si>
  <si>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</si>
  <si>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</si>
  <si>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</si>
  <si>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</si>
  <si>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</si>
  <si>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</si>
  <si>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</si>
  <si>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</si>
  <si>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</si>
  <si>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</si>
  <si>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</si>
  <si>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</si>
  <si>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</si>
  <si>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</si>
  <si>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</si>
  <si>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</si>
  <si>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</si>
  <si>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</si>
  <si>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</si>
  <si>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5.5.</t>
  </si>
  <si>
    <t>5.6.</t>
  </si>
  <si>
    <t>4.4.4.</t>
  </si>
  <si>
    <t>4.4.6.</t>
  </si>
  <si>
    <t>4.8.1.</t>
  </si>
  <si>
    <t>4.8.</t>
  </si>
  <si>
    <t>3.3.2.</t>
  </si>
  <si>
    <t>1.1.2.3.</t>
  </si>
  <si>
    <t>1.1.2.4.</t>
  </si>
  <si>
    <t>1.1.3.1.</t>
  </si>
  <si>
    <t>1.1.3.2.</t>
  </si>
  <si>
    <t>1.1.3.3.</t>
  </si>
  <si>
    <t>1.2.1.6.</t>
  </si>
  <si>
    <t>1.2.1.7.</t>
  </si>
  <si>
    <t>1.2.1.8.</t>
  </si>
  <si>
    <t>1.2.1.9.</t>
  </si>
  <si>
    <t>1.2.1.10.</t>
  </si>
  <si>
    <t>1.2.2.3.</t>
  </si>
  <si>
    <t>1.2.2.4.</t>
  </si>
  <si>
    <t>1.2.2.5.</t>
  </si>
  <si>
    <t>Назив пројекта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</si>
  <si>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</si>
  <si>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</si>
  <si>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</si>
  <si>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</si>
  <si>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 xml:space="preserve">Носиоцу        пројекта </t>
  </si>
  <si>
    <t>Трошкови</t>
  </si>
  <si>
    <t xml:space="preserve">Укупан трошак   (дин.) </t>
  </si>
  <si>
    <t xml:space="preserve">    Потпис одговорне особе                              (Печат носиоца пројекта)  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</si>
  <si>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</si>
  <si>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</si>
  <si>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</si>
  <si>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</si>
  <si>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</si>
  <si>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Партнерима(уколико постоје)</t>
  </si>
  <si>
    <t>ТРОШКОВИ ФИНАНСИЈСКИХ УСЛУГА (БАНКАРСКЕ ПРОВИЗИЈЕ И ДРУГО)</t>
  </si>
  <si>
    <t>1.2.1.11.</t>
  </si>
  <si>
    <t>1.2.1.12.</t>
  </si>
  <si>
    <t>1.2.1.13.</t>
  </si>
  <si>
    <t>1.2.1.14.</t>
  </si>
  <si>
    <t>1.2.1.15.</t>
  </si>
  <si>
    <t>1.2.2.6.</t>
  </si>
  <si>
    <t>1.2.2.7.</t>
  </si>
  <si>
    <t>1.2.2.8.</t>
  </si>
  <si>
    <t>1.2.2.9.</t>
  </si>
  <si>
    <t>1.2.2.10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</si>
  <si>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</si>
  <si>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</si>
  <si>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</si>
  <si>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ПОСЛОВИМА УПРАВЉАЊА ПРОЈЕКТОМ (1.1.1. + 1.1.2. + 1.1.3.)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</si>
  <si>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</si>
  <si>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</si>
  <si>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</si>
  <si>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Трошкови набавке опреме за волонтере</t>
  </si>
  <si>
    <t>5.4.</t>
  </si>
  <si>
    <t>Међузбир Остали трошкови, услуге (5.1. + ... 5.6.)</t>
  </si>
  <si>
    <t>3.3.3.</t>
  </si>
  <si>
    <t>4.4..6.</t>
  </si>
  <si>
    <t>3.1.12.</t>
  </si>
  <si>
    <t>1.2.2.2.</t>
  </si>
  <si>
    <t>4.1.1.</t>
  </si>
  <si>
    <t>4.2.1.</t>
  </si>
  <si>
    <t>4.2.2.</t>
  </si>
  <si>
    <t>4.2.3.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</si>
  <si>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</si>
  <si>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</si>
  <si>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</si>
  <si>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</si>
  <si>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</si>
  <si>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</si>
  <si>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</si>
  <si>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</si>
  <si>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</si>
  <si>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</si>
  <si>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</si>
  <si>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</si>
  <si>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</si>
  <si>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</si>
  <si>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</si>
  <si>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</si>
  <si>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</si>
  <si>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</si>
  <si>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</si>
  <si>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</si>
  <si>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</si>
  <si>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</si>
  <si>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</si>
  <si>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4.3.1</t>
  </si>
  <si>
    <t>4.3.2</t>
  </si>
  <si>
    <t>ТРОШКОВИ АДАПТАЦИЈЕ И УРЕЂЕЊА ПРОСТОРА-ОБЈЕКАТА ЗА БОРАВАК И АКТИВНОСТИ КОРИСНИКА</t>
  </si>
  <si>
    <t>1.1.1.    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</si>
  <si>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______________________</t>
  </si>
  <si>
    <t>ТРОШКОВИ МОНИТОРИНГА И ЕВАЛУАЦИЈЕ ПРОЈЕКТА</t>
  </si>
  <si>
    <t>Од средстава ОПШТИНЕ МЕРОШИНА  намењено (дин.)</t>
  </si>
  <si>
    <t>Износ који се           тражи од ОПШТИНЕ МЕРОШИНА              (дин.)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</si>
</sst>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RSD&quot;#,##0_);\(&quot;RSD&quot;#,##0\)"/>
    <numFmt numFmtId="173" formatCode="&quot;RSD&quot;#,##0_);[Red]\(&quot;RSD&quot;#,##0\)"/>
    <numFmt numFmtId="174" formatCode="&quot;RSD&quot;#,##0.00_);\(&quot;RSD&quot;#,##0.00\)"/>
    <numFmt numFmtId="175" formatCode="&quot;RSD&quot;#,##0.00_);[Red]\(&quot;RSD&quot;#,##0.00\)"/>
    <numFmt numFmtId="176" formatCode="_(&quot;RSD&quot;* #,##0_);_(&quot;RSD&quot;* \(#,##0\);_(&quot;RSD&quot;* &quot;-&quot;_);_(@_)"/>
    <numFmt numFmtId="177" formatCode="_(&quot;RSD&quot;* #,##0.00_);_(&quot;RSD&quot;* \(#,##0.00\);_(&quot;RSD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0;[Red]0"/>
    <numFmt numFmtId="198" formatCode="#,##0.00;[Red]#,##0.00"/>
    <numFmt numFmtId="199" formatCode="#,##0.00\ _D_i_n_.;[Red]#,##0.00\ _D_i_n_."/>
    <numFmt numFmtId="200" formatCode="0.00;[Red]0.00"/>
    <numFmt numFmtId="201" formatCode="#,##0.00\ _D_i_n_.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34" borderId="10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right" vertical="center"/>
    </xf>
    <xf numFmtId="0" fontId="13" fillId="34" borderId="14" xfId="0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199" fontId="17" fillId="34" borderId="15" xfId="0" applyNumberFormat="1" applyFont="1" applyFill="1" applyBorder="1" applyAlignment="1">
      <alignment horizontal="right" vertical="justify"/>
    </xf>
    <xf numFmtId="199" fontId="17" fillId="34" borderId="16" xfId="0" applyNumberFormat="1" applyFont="1" applyFill="1" applyBorder="1" applyAlignment="1">
      <alignment horizontal="right" vertical="justify"/>
    </xf>
    <xf numFmtId="199" fontId="17" fillId="34" borderId="11" xfId="0" applyNumberFormat="1" applyFont="1" applyFill="1" applyBorder="1" applyAlignment="1">
      <alignment horizontal="right" vertical="justify"/>
    </xf>
    <xf numFmtId="199" fontId="18" fillId="34" borderId="15" xfId="0" applyNumberFormat="1" applyFont="1" applyFill="1" applyBorder="1" applyAlignment="1">
      <alignment horizontal="right" vertical="justify"/>
    </xf>
    <xf numFmtId="199" fontId="18" fillId="34" borderId="16" xfId="0" applyNumberFormat="1" applyFont="1" applyFill="1" applyBorder="1" applyAlignment="1">
      <alignment horizontal="right" vertical="justify"/>
    </xf>
    <xf numFmtId="199" fontId="18" fillId="34" borderId="11" xfId="0" applyNumberFormat="1" applyFont="1" applyFill="1" applyBorder="1" applyAlignment="1">
      <alignment horizontal="right" vertical="justify"/>
    </xf>
    <xf numFmtId="199" fontId="11" fillId="34" borderId="15" xfId="0" applyNumberFormat="1" applyFont="1" applyFill="1" applyBorder="1" applyAlignment="1">
      <alignment horizontal="right" vertical="justify"/>
    </xf>
    <xf numFmtId="199" fontId="11" fillId="0" borderId="16" xfId="0" applyNumberFormat="1" applyFont="1" applyFill="1" applyBorder="1" applyAlignment="1" applyProtection="1">
      <alignment horizontal="right" vertical="justify"/>
      <protection locked="0"/>
    </xf>
    <xf numFmtId="199" fontId="11" fillId="0" borderId="11" xfId="0" applyNumberFormat="1" applyFont="1" applyFill="1" applyBorder="1" applyAlignment="1" applyProtection="1">
      <alignment horizontal="right" vertical="justify"/>
      <protection locked="0"/>
    </xf>
    <xf numFmtId="199" fontId="17" fillId="0" borderId="16" xfId="0" applyNumberFormat="1" applyFont="1" applyFill="1" applyBorder="1" applyAlignment="1" applyProtection="1">
      <alignment horizontal="right" vertical="justify"/>
      <protection locked="0"/>
    </xf>
    <xf numFmtId="199" fontId="17" fillId="0" borderId="11" xfId="0" applyNumberFormat="1" applyFont="1" applyFill="1" applyBorder="1" applyAlignment="1" applyProtection="1">
      <alignment horizontal="right" vertical="justify"/>
      <protection locked="0"/>
    </xf>
    <xf numFmtId="199" fontId="13" fillId="34" borderId="17" xfId="0" applyNumberFormat="1" applyFont="1" applyFill="1" applyBorder="1" applyAlignment="1">
      <alignment horizontal="right" vertical="justify"/>
    </xf>
    <xf numFmtId="199" fontId="13" fillId="34" borderId="18" xfId="0" applyNumberFormat="1" applyFont="1" applyFill="1" applyBorder="1" applyAlignment="1">
      <alignment horizontal="right" vertical="justify"/>
    </xf>
    <xf numFmtId="199" fontId="13" fillId="34" borderId="14" xfId="0" applyNumberFormat="1" applyFont="1" applyFill="1" applyBorder="1" applyAlignment="1">
      <alignment horizontal="right" vertical="justify"/>
    </xf>
    <xf numFmtId="49" fontId="12" fillId="34" borderId="10" xfId="0" applyNumberFormat="1" applyFont="1" applyFill="1" applyBorder="1" applyAlignment="1">
      <alignment horizontal="left" vertical="justify" wrapText="1"/>
    </xf>
    <xf numFmtId="49" fontId="11" fillId="0" borderId="19" xfId="0" applyNumberFormat="1" applyFont="1" applyBorder="1" applyAlignment="1" applyProtection="1">
      <alignment horizontal="left" vertical="justify" wrapText="1"/>
      <protection locked="0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 wrapText="1"/>
    </xf>
    <xf numFmtId="49" fontId="10" fillId="0" borderId="20" xfId="0" applyNumberFormat="1" applyFont="1" applyBorder="1" applyAlignment="1">
      <alignment horizontal="left" vertical="justify" wrapText="1"/>
    </xf>
    <xf numFmtId="49" fontId="12" fillId="33" borderId="10" xfId="0" applyNumberFormat="1" applyFont="1" applyFill="1" applyBorder="1" applyAlignment="1">
      <alignment horizontal="left" vertical="justify" wrapText="1"/>
    </xf>
    <xf numFmtId="49" fontId="12" fillId="33" borderId="20" xfId="0" applyNumberFormat="1" applyFont="1" applyFill="1" applyBorder="1" applyAlignment="1">
      <alignment horizontal="left" vertical="justify" wrapText="1"/>
    </xf>
    <xf numFmtId="0" fontId="22" fillId="34" borderId="21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4" fontId="25" fillId="0" borderId="2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justify" wrapText="1"/>
    </xf>
    <xf numFmtId="49" fontId="28" fillId="34" borderId="13" xfId="0" applyNumberFormat="1" applyFont="1" applyFill="1" applyBorder="1" applyAlignment="1">
      <alignment horizontal="center" vertical="justify" wrapText="1"/>
    </xf>
    <xf numFmtId="0" fontId="21" fillId="35" borderId="23" xfId="0" applyFont="1" applyFill="1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left" vertical="justify" wrapText="1"/>
    </xf>
    <xf numFmtId="0" fontId="13" fillId="35" borderId="19" xfId="0" applyFont="1" applyFill="1" applyBorder="1" applyAlignment="1">
      <alignment horizontal="left" vertical="center" wrapText="1"/>
    </xf>
    <xf numFmtId="0" fontId="13" fillId="35" borderId="24" xfId="0" applyFont="1" applyFill="1" applyBorder="1" applyAlignment="1">
      <alignment horizontal="left" vertical="center" wrapText="1"/>
    </xf>
    <xf numFmtId="3" fontId="16" fillId="35" borderId="25" xfId="0" applyNumberFormat="1" applyFont="1" applyFill="1" applyBorder="1" applyAlignment="1">
      <alignment horizontal="center" vertical="center" wrapText="1"/>
    </xf>
    <xf numFmtId="3" fontId="13" fillId="35" borderId="26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3" fontId="13" fillId="35" borderId="25" xfId="0" applyNumberFormat="1" applyFont="1" applyFill="1" applyBorder="1" applyAlignment="1">
      <alignment horizontal="center" vertical="center" wrapText="1"/>
    </xf>
    <xf numFmtId="4" fontId="29" fillId="34" borderId="27" xfId="0" applyNumberFormat="1" applyFont="1" applyFill="1" applyBorder="1" applyAlignment="1">
      <alignment horizontal="center" vertical="center" wrapText="1"/>
    </xf>
    <xf numFmtId="4" fontId="29" fillId="34" borderId="28" xfId="0" applyNumberFormat="1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right" vertical="center" wrapText="1"/>
    </xf>
    <xf numFmtId="0" fontId="19" fillId="36" borderId="30" xfId="0" applyFont="1" applyFill="1" applyBorder="1" applyAlignment="1">
      <alignment horizontal="right" vertical="center" wrapText="1"/>
    </xf>
    <xf numFmtId="49" fontId="27" fillId="36" borderId="29" xfId="0" applyNumberFormat="1" applyFont="1" applyFill="1" applyBorder="1" applyAlignment="1">
      <alignment horizontal="center" vertical="justify" wrapText="1"/>
    </xf>
    <xf numFmtId="199" fontId="13" fillId="36" borderId="31" xfId="0" applyNumberFormat="1" applyFont="1" applyFill="1" applyBorder="1" applyAlignment="1">
      <alignment horizontal="right" vertical="justify"/>
    </xf>
    <xf numFmtId="199" fontId="13" fillId="36" borderId="32" xfId="0" applyNumberFormat="1" applyFont="1" applyFill="1" applyBorder="1" applyAlignment="1">
      <alignment horizontal="right" vertical="justify"/>
    </xf>
    <xf numFmtId="199" fontId="13" fillId="36" borderId="30" xfId="0" applyNumberFormat="1" applyFont="1" applyFill="1" applyBorder="1" applyAlignment="1">
      <alignment horizontal="right" vertical="justify"/>
    </xf>
    <xf numFmtId="0" fontId="19" fillId="36" borderId="33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justify" wrapText="1"/>
    </xf>
    <xf numFmtId="49" fontId="20" fillId="0" borderId="10" xfId="0" applyNumberFormat="1" applyFont="1" applyBorder="1" applyAlignment="1">
      <alignment horizontal="left" vertical="justify" wrapText="1"/>
    </xf>
    <xf numFmtId="0" fontId="22" fillId="34" borderId="23" xfId="0" applyFont="1" applyFill="1" applyBorder="1" applyAlignment="1">
      <alignment horizontal="center" vertical="center"/>
    </xf>
    <xf numFmtId="49" fontId="12" fillId="34" borderId="19" xfId="0" applyNumberFormat="1" applyFont="1" applyFill="1" applyBorder="1" applyAlignment="1">
      <alignment horizontal="left" vertical="justify" wrapText="1"/>
    </xf>
    <xf numFmtId="0" fontId="12" fillId="34" borderId="19" xfId="0" applyFont="1" applyFill="1" applyBorder="1" applyAlignment="1">
      <alignment horizontal="justify" vertical="center"/>
    </xf>
    <xf numFmtId="0" fontId="12" fillId="34" borderId="24" xfId="0" applyFont="1" applyFill="1" applyBorder="1" applyAlignment="1">
      <alignment horizontal="justify" vertical="center"/>
    </xf>
    <xf numFmtId="199" fontId="17" fillId="34" borderId="25" xfId="0" applyNumberFormat="1" applyFont="1" applyFill="1" applyBorder="1" applyAlignment="1">
      <alignment horizontal="right" vertical="justify"/>
    </xf>
    <xf numFmtId="199" fontId="17" fillId="34" borderId="26" xfId="0" applyNumberFormat="1" applyFont="1" applyFill="1" applyBorder="1" applyAlignment="1">
      <alignment horizontal="right" vertical="justify"/>
    </xf>
    <xf numFmtId="199" fontId="17" fillId="34" borderId="24" xfId="0" applyNumberFormat="1" applyFont="1" applyFill="1" applyBorder="1" applyAlignment="1">
      <alignment horizontal="right" vertical="justify"/>
    </xf>
    <xf numFmtId="0" fontId="21" fillId="35" borderId="34" xfId="0" applyFont="1" applyFill="1" applyBorder="1" applyAlignment="1">
      <alignment horizontal="center" vertical="center" wrapText="1"/>
    </xf>
    <xf numFmtId="49" fontId="13" fillId="35" borderId="35" xfId="0" applyNumberFormat="1" applyFont="1" applyFill="1" applyBorder="1" applyAlignment="1">
      <alignment horizontal="left" vertical="justify" wrapText="1"/>
    </xf>
    <xf numFmtId="0" fontId="13" fillId="35" borderId="35" xfId="0" applyFont="1" applyFill="1" applyBorder="1" applyAlignment="1">
      <alignment horizontal="left" vertical="center" wrapText="1"/>
    </xf>
    <xf numFmtId="0" fontId="13" fillId="35" borderId="36" xfId="0" applyFont="1" applyFill="1" applyBorder="1" applyAlignment="1">
      <alignment horizontal="left" vertical="center" wrapText="1"/>
    </xf>
    <xf numFmtId="3" fontId="16" fillId="35" borderId="37" xfId="0" applyNumberFormat="1" applyFont="1" applyFill="1" applyBorder="1" applyAlignment="1">
      <alignment horizontal="center" vertical="center" wrapText="1"/>
    </xf>
    <xf numFmtId="3" fontId="13" fillId="35" borderId="38" xfId="0" applyNumberFormat="1" applyFont="1" applyFill="1" applyBorder="1" applyAlignment="1">
      <alignment horizontal="center" vertical="center" wrapText="1"/>
    </xf>
    <xf numFmtId="3" fontId="13" fillId="35" borderId="36" xfId="0" applyNumberFormat="1" applyFont="1" applyFill="1" applyBorder="1" applyAlignment="1">
      <alignment horizontal="center" vertical="center" wrapText="1"/>
    </xf>
    <xf numFmtId="3" fontId="13" fillId="35" borderId="37" xfId="0" applyNumberFormat="1" applyFont="1" applyFill="1" applyBorder="1" applyAlignment="1">
      <alignment horizontal="center" vertical="center" wrapText="1"/>
    </xf>
    <xf numFmtId="1" fontId="15" fillId="33" borderId="39" xfId="0" applyNumberFormat="1" applyFont="1" applyFill="1" applyBorder="1" applyAlignment="1">
      <alignment horizontal="center" vertical="center" wrapText="1"/>
    </xf>
    <xf numFmtId="1" fontId="15" fillId="33" borderId="40" xfId="0" applyNumberFormat="1" applyFont="1" applyFill="1" applyBorder="1" applyAlignment="1">
      <alignment horizontal="center" vertical="center" wrapText="1"/>
    </xf>
    <xf numFmtId="1" fontId="15" fillId="33" borderId="41" xfId="0" applyNumberFormat="1" applyFont="1" applyFill="1" applyBorder="1" applyAlignment="1">
      <alignment horizontal="center" vertical="center" wrapText="1"/>
    </xf>
    <xf numFmtId="1" fontId="15" fillId="33" borderId="42" xfId="0" applyNumberFormat="1" applyFont="1" applyFill="1" applyBorder="1" applyAlignment="1">
      <alignment horizontal="center" vertical="center" wrapText="1"/>
    </xf>
    <xf numFmtId="1" fontId="15" fillId="33" borderId="43" xfId="0" applyNumberFormat="1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49" fontId="19" fillId="36" borderId="35" xfId="0" applyNumberFormat="1" applyFont="1" applyFill="1" applyBorder="1" applyAlignment="1">
      <alignment horizontal="left" vertical="justify" wrapText="1"/>
    </xf>
    <xf numFmtId="0" fontId="19" fillId="36" borderId="35" xfId="0" applyFont="1" applyFill="1" applyBorder="1" applyAlignment="1">
      <alignment horizontal="right" vertical="center" wrapText="1"/>
    </xf>
    <xf numFmtId="0" fontId="19" fillId="36" borderId="36" xfId="0" applyFont="1" applyFill="1" applyBorder="1" applyAlignment="1">
      <alignment horizontal="right" vertical="center" wrapText="1"/>
    </xf>
    <xf numFmtId="199" fontId="17" fillId="36" borderId="44" xfId="0" applyNumberFormat="1" applyFont="1" applyFill="1" applyBorder="1" applyAlignment="1">
      <alignment horizontal="right" vertical="justify"/>
    </xf>
    <xf numFmtId="199" fontId="17" fillId="36" borderId="45" xfId="0" applyNumberFormat="1" applyFont="1" applyFill="1" applyBorder="1" applyAlignment="1">
      <alignment horizontal="right" vertical="justify"/>
    </xf>
    <xf numFmtId="199" fontId="17" fillId="36" borderId="46" xfId="0" applyNumberFormat="1" applyFont="1" applyFill="1" applyBorder="1" applyAlignment="1">
      <alignment horizontal="right" vertical="justify"/>
    </xf>
    <xf numFmtId="49" fontId="26" fillId="36" borderId="35" xfId="0" applyNumberFormat="1" applyFont="1" applyFill="1" applyBorder="1" applyAlignment="1">
      <alignment horizontal="center" vertical="justify" wrapText="1"/>
    </xf>
    <xf numFmtId="199" fontId="13" fillId="36" borderId="37" xfId="0" applyNumberFormat="1" applyFont="1" applyFill="1" applyBorder="1" applyAlignment="1">
      <alignment horizontal="right" vertical="justify"/>
    </xf>
    <xf numFmtId="199" fontId="13" fillId="36" borderId="38" xfId="0" applyNumberFormat="1" applyFont="1" applyFill="1" applyBorder="1" applyAlignment="1">
      <alignment horizontal="right" vertical="justify"/>
    </xf>
    <xf numFmtId="199" fontId="13" fillId="36" borderId="36" xfId="0" applyNumberFormat="1" applyFont="1" applyFill="1" applyBorder="1" applyAlignment="1">
      <alignment horizontal="right" vertical="justify"/>
    </xf>
    <xf numFmtId="49" fontId="27" fillId="36" borderId="35" xfId="0" applyNumberFormat="1" applyFont="1" applyFill="1" applyBorder="1" applyAlignment="1">
      <alignment horizontal="center" vertical="justify" wrapText="1"/>
    </xf>
    <xf numFmtId="0" fontId="25" fillId="0" borderId="21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9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97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99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199" fontId="11" fillId="0" borderId="48" xfId="0" applyNumberFormat="1" applyFont="1" applyFill="1" applyBorder="1" applyAlignment="1" applyProtection="1">
      <alignment horizontal="right" vertical="justify"/>
      <protection locked="0"/>
    </xf>
    <xf numFmtId="199" fontId="11" fillId="0" borderId="47" xfId="0" applyNumberFormat="1" applyFont="1" applyFill="1" applyBorder="1" applyAlignment="1" applyProtection="1">
      <alignment horizontal="right" vertical="justify"/>
      <protection locked="0"/>
    </xf>
    <xf numFmtId="0" fontId="12" fillId="34" borderId="11" xfId="0" applyFont="1" applyFill="1" applyBorder="1" applyAlignment="1">
      <alignment horizontal="right" vertical="justify"/>
    </xf>
    <xf numFmtId="199" fontId="11" fillId="0" borderId="15" xfId="0" applyNumberFormat="1" applyFont="1" applyFill="1" applyBorder="1" applyAlignment="1">
      <alignment horizontal="right" vertical="justify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199" fontId="11" fillId="0" borderId="21" xfId="0" applyNumberFormat="1" applyFont="1" applyFill="1" applyBorder="1" applyAlignment="1" applyProtection="1">
      <alignment horizontal="right" vertical="justify"/>
      <protection locked="0"/>
    </xf>
    <xf numFmtId="199" fontId="11" fillId="0" borderId="25" xfId="0" applyNumberFormat="1" applyFont="1" applyFill="1" applyBorder="1" applyAlignment="1">
      <alignment horizontal="right" vertical="justify"/>
    </xf>
    <xf numFmtId="199" fontId="11" fillId="0" borderId="42" xfId="0" applyNumberFormat="1" applyFont="1" applyFill="1" applyBorder="1" applyAlignment="1">
      <alignment horizontal="right" vertical="justify"/>
    </xf>
    <xf numFmtId="199" fontId="17" fillId="0" borderId="15" xfId="0" applyNumberFormat="1" applyFont="1" applyFill="1" applyBorder="1" applyAlignment="1">
      <alignment horizontal="right" vertical="justify"/>
    </xf>
    <xf numFmtId="199" fontId="17" fillId="0" borderId="48" xfId="0" applyNumberFormat="1" applyFont="1" applyFill="1" applyBorder="1" applyAlignment="1" applyProtection="1">
      <alignment horizontal="right" vertical="justify"/>
      <protection locked="0"/>
    </xf>
    <xf numFmtId="199" fontId="17" fillId="0" borderId="47" xfId="0" applyNumberFormat="1" applyFont="1" applyFill="1" applyBorder="1" applyAlignment="1" applyProtection="1">
      <alignment horizontal="right" vertical="justify"/>
      <protection locked="0"/>
    </xf>
    <xf numFmtId="0" fontId="25" fillId="0" borderId="49" xfId="0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 applyProtection="1">
      <alignment horizontal="left" vertical="justify" wrapText="1"/>
      <protection locked="0"/>
    </xf>
    <xf numFmtId="197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19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199" fontId="11" fillId="0" borderId="49" xfId="0" applyNumberFormat="1" applyFont="1" applyFill="1" applyBorder="1" applyAlignment="1">
      <alignment horizontal="right" vertical="justify"/>
    </xf>
    <xf numFmtId="199" fontId="11" fillId="0" borderId="49" xfId="0" applyNumberFormat="1" applyFont="1" applyFill="1" applyBorder="1" applyAlignment="1" applyProtection="1">
      <alignment horizontal="right" vertical="justify"/>
      <protection locked="0"/>
    </xf>
    <xf numFmtId="0" fontId="2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left" wrapText="1"/>
    </xf>
    <xf numFmtId="0" fontId="29" fillId="34" borderId="33" xfId="0" applyFont="1" applyFill="1" applyBorder="1" applyAlignment="1">
      <alignment horizontal="center" vertical="center" wrapText="1"/>
    </xf>
    <xf numFmtId="0" fontId="29" fillId="34" borderId="50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 wrapText="1"/>
    </xf>
    <xf numFmtId="0" fontId="29" fillId="34" borderId="51" xfId="0" applyFont="1" applyFill="1" applyBorder="1" applyAlignment="1">
      <alignment horizontal="center" vertical="center" wrapText="1"/>
    </xf>
    <xf numFmtId="4" fontId="29" fillId="34" borderId="52" xfId="0" applyNumberFormat="1" applyFont="1" applyFill="1" applyBorder="1" applyAlignment="1">
      <alignment horizontal="center" vertical="center" wrapText="1"/>
    </xf>
    <xf numFmtId="4" fontId="11" fillId="34" borderId="53" xfId="0" applyNumberFormat="1" applyFont="1" applyFill="1" applyBorder="1" applyAlignment="1">
      <alignment horizontal="center" vertical="center" wrapText="1"/>
    </xf>
    <xf numFmtId="4" fontId="10" fillId="34" borderId="54" xfId="0" applyNumberFormat="1" applyFont="1" applyFill="1" applyBorder="1" applyAlignment="1">
      <alignment horizontal="center" vertical="center"/>
    </xf>
    <xf numFmtId="4" fontId="10" fillId="34" borderId="55" xfId="0" applyNumberFormat="1" applyFont="1" applyFill="1" applyBorder="1" applyAlignment="1">
      <alignment horizontal="center" vertical="center"/>
    </xf>
    <xf numFmtId="4" fontId="10" fillId="34" borderId="56" xfId="0" applyNumberFormat="1" applyFont="1" applyFill="1" applyBorder="1" applyAlignment="1">
      <alignment horizontal="center" vertical="center"/>
    </xf>
    <xf numFmtId="4" fontId="10" fillId="34" borderId="57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64" xfId="0" applyFont="1" applyFill="1" applyBorder="1" applyAlignment="1">
      <alignment horizontal="center" vertical="center" wrapText="1"/>
    </xf>
    <xf numFmtId="4" fontId="29" fillId="34" borderId="5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29" fillId="34" borderId="54" xfId="0" applyNumberFormat="1" applyFont="1" applyFill="1" applyBorder="1" applyAlignment="1">
      <alignment horizontal="center" vertical="center" wrapText="1"/>
    </xf>
    <xf numFmtId="4" fontId="29" fillId="34" borderId="65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Border="1" applyAlignment="1" applyProtection="1">
      <alignment horizontal="left" vertical="center" wrapText="1"/>
      <protection locked="0"/>
    </xf>
    <xf numFmtId="49" fontId="10" fillId="0" borderId="67" xfId="0" applyNumberFormat="1" applyFont="1" applyBorder="1" applyAlignment="1" applyProtection="1">
      <alignment horizontal="left" vertical="center" wrapText="1"/>
      <protection locked="0"/>
    </xf>
    <xf numFmtId="49" fontId="10" fillId="0" borderId="68" xfId="0" applyNumberFormat="1" applyFont="1" applyBorder="1" applyAlignment="1" applyProtection="1">
      <alignment horizontal="left" vertical="center" wrapText="1"/>
      <protection locked="0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zoomScaleSheetLayoutView="75" zoomScalePageLayoutView="0" workbookViewId="0" topLeftCell="B1">
      <pane ySplit="6" topLeftCell="A7" activePane="bottomLeft" state="frozen"/>
      <selection pane="topLeft" activeCell="B1" sqref="B1"/>
      <selection pane="bottomLeft" activeCell="H104" sqref="H104"/>
    </sheetView>
  </sheetViews>
  <sheetFormatPr defaultColWidth="9.140625" defaultRowHeight="12.75"/>
  <cols>
    <col min="1" max="1" width="0.71875" style="1" hidden="1" customWidth="1"/>
    <col min="2" max="2" width="7.8515625" style="9" customWidth="1"/>
    <col min="3" max="3" width="40.00390625" style="8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6384" width="9.140625" style="1" customWidth="1"/>
  </cols>
  <sheetData>
    <row r="1" spans="2:10" ht="3.75" customHeight="1" thickBot="1">
      <c r="B1" s="13"/>
      <c r="C1" s="14"/>
      <c r="D1" s="15"/>
      <c r="E1" s="15"/>
      <c r="F1" s="15"/>
      <c r="G1" s="15"/>
      <c r="H1" s="15"/>
      <c r="I1" s="15"/>
      <c r="J1" s="15"/>
    </row>
    <row r="2" spans="2:10" ht="16.5" customHeight="1">
      <c r="B2" s="153" t="s">
        <v>141</v>
      </c>
      <c r="C2" s="154"/>
      <c r="D2" s="154"/>
      <c r="E2" s="154"/>
      <c r="F2" s="155"/>
      <c r="G2" s="146" t="s">
        <v>114</v>
      </c>
      <c r="H2" s="147"/>
      <c r="I2" s="162"/>
      <c r="J2" s="163"/>
    </row>
    <row r="3" spans="2:10" ht="13.5" customHeight="1" thickBot="1">
      <c r="B3" s="150" t="s">
        <v>139</v>
      </c>
      <c r="C3" s="151"/>
      <c r="D3" s="151"/>
      <c r="E3" s="151"/>
      <c r="F3" s="152"/>
      <c r="G3" s="148" t="s">
        <v>113</v>
      </c>
      <c r="H3" s="149"/>
      <c r="I3" s="164"/>
      <c r="J3" s="165"/>
    </row>
    <row r="4" spans="1:10" s="3" customFormat="1" ht="36.75" customHeight="1">
      <c r="A4" s="2"/>
      <c r="B4" s="140" t="s">
        <v>140</v>
      </c>
      <c r="C4" s="142" t="s">
        <v>119</v>
      </c>
      <c r="D4" s="142" t="s">
        <v>115</v>
      </c>
      <c r="E4" s="142" t="s">
        <v>116</v>
      </c>
      <c r="F4" s="156" t="s">
        <v>117</v>
      </c>
      <c r="G4" s="144" t="s">
        <v>120</v>
      </c>
      <c r="H4" s="144" t="s">
        <v>187</v>
      </c>
      <c r="I4" s="160" t="s">
        <v>186</v>
      </c>
      <c r="J4" s="161"/>
    </row>
    <row r="5" spans="1:10" s="3" customFormat="1" ht="45.75" customHeight="1" thickBot="1">
      <c r="A5" s="2"/>
      <c r="B5" s="141"/>
      <c r="C5" s="143"/>
      <c r="D5" s="143"/>
      <c r="E5" s="143"/>
      <c r="F5" s="157"/>
      <c r="G5" s="145"/>
      <c r="H5" s="158"/>
      <c r="I5" s="64" t="s">
        <v>118</v>
      </c>
      <c r="J5" s="65" t="s">
        <v>127</v>
      </c>
    </row>
    <row r="6" spans="1:10" s="3" customFormat="1" ht="14.25" customHeight="1" thickBot="1" thickTop="1">
      <c r="A6" s="2"/>
      <c r="B6" s="90">
        <v>1</v>
      </c>
      <c r="C6" s="91">
        <v>2</v>
      </c>
      <c r="D6" s="91">
        <v>3</v>
      </c>
      <c r="E6" s="91">
        <v>4</v>
      </c>
      <c r="F6" s="92">
        <v>5</v>
      </c>
      <c r="G6" s="93" t="s">
        <v>166</v>
      </c>
      <c r="H6" s="94">
        <v>7</v>
      </c>
      <c r="I6" s="92">
        <v>8</v>
      </c>
      <c r="J6" s="93" t="s">
        <v>167</v>
      </c>
    </row>
    <row r="7" spans="2:10" s="11" customFormat="1" ht="16.5" customHeight="1" thickBot="1">
      <c r="B7" s="82" t="s">
        <v>66</v>
      </c>
      <c r="C7" s="83" t="s">
        <v>30</v>
      </c>
      <c r="D7" s="84"/>
      <c r="E7" s="84"/>
      <c r="F7" s="85"/>
      <c r="G7" s="86"/>
      <c r="H7" s="87"/>
      <c r="I7" s="88"/>
      <c r="J7" s="89"/>
    </row>
    <row r="8" spans="2:10" s="10" customFormat="1" ht="71.25" customHeight="1">
      <c r="B8" s="75" t="s">
        <v>174</v>
      </c>
      <c r="C8" s="76" t="s">
        <v>142</v>
      </c>
      <c r="D8" s="77"/>
      <c r="E8" s="77"/>
      <c r="F8" s="78"/>
      <c r="G8" s="79">
        <f>G9+G12+G17</f>
        <v>0</v>
      </c>
      <c r="H8" s="80"/>
      <c r="I8" s="81"/>
      <c r="J8" s="79">
        <f>J9+J12+J17</f>
        <v>0</v>
      </c>
    </row>
    <row r="9" spans="1:10" s="5" customFormat="1" ht="13.5" customHeight="1">
      <c r="A9" s="4"/>
      <c r="B9" s="47" t="s">
        <v>59</v>
      </c>
      <c r="C9" s="54" t="s">
        <v>49</v>
      </c>
      <c r="D9" s="19"/>
      <c r="E9" s="19"/>
      <c r="F9" s="20"/>
      <c r="G9" s="28">
        <f>SUM(G10:G11)</f>
        <v>0</v>
      </c>
      <c r="H9" s="29"/>
      <c r="I9" s="30"/>
      <c r="J9" s="31">
        <f>SUM(J10:J11)</f>
        <v>0</v>
      </c>
    </row>
    <row r="10" spans="1:10" s="5" customFormat="1" ht="13.5">
      <c r="A10" s="4"/>
      <c r="B10" s="48" t="s">
        <v>81</v>
      </c>
      <c r="C10" s="24"/>
      <c r="D10" s="109"/>
      <c r="E10" s="110"/>
      <c r="F10" s="111"/>
      <c r="G10" s="120">
        <f>E10*F10</f>
        <v>0</v>
      </c>
      <c r="H10" s="32"/>
      <c r="I10" s="33"/>
      <c r="J10" s="120">
        <f>G10-H10-I10</f>
        <v>0</v>
      </c>
    </row>
    <row r="11" spans="1:10" s="5" customFormat="1" ht="13.5">
      <c r="A11" s="4"/>
      <c r="B11" s="48" t="s">
        <v>82</v>
      </c>
      <c r="C11" s="24"/>
      <c r="D11" s="109"/>
      <c r="E11" s="110"/>
      <c r="F11" s="111"/>
      <c r="G11" s="120">
        <f>E11*F11</f>
        <v>0</v>
      </c>
      <c r="H11" s="32"/>
      <c r="I11" s="33"/>
      <c r="J11" s="120">
        <f>G11-H11-I11</f>
        <v>0</v>
      </c>
    </row>
    <row r="12" spans="1:10" s="5" customFormat="1" ht="12.75" customHeight="1">
      <c r="A12" s="4"/>
      <c r="B12" s="47" t="s">
        <v>60</v>
      </c>
      <c r="C12" s="54" t="s">
        <v>3</v>
      </c>
      <c r="D12" s="19"/>
      <c r="E12" s="19"/>
      <c r="F12" s="20"/>
      <c r="G12" s="28">
        <f>SUM(G13:G16)</f>
        <v>0</v>
      </c>
      <c r="H12" s="29"/>
      <c r="I12" s="30"/>
      <c r="J12" s="28">
        <f>SUM(J13:J16)</f>
        <v>0</v>
      </c>
    </row>
    <row r="13" spans="1:10" s="5" customFormat="1" ht="13.5">
      <c r="A13" s="4"/>
      <c r="B13" s="48" t="s">
        <v>83</v>
      </c>
      <c r="C13" s="24"/>
      <c r="D13" s="109"/>
      <c r="E13" s="110"/>
      <c r="F13" s="121"/>
      <c r="G13" s="120">
        <f>E13*F13</f>
        <v>0</v>
      </c>
      <c r="H13" s="32"/>
      <c r="I13" s="33"/>
      <c r="J13" s="120">
        <f>G13-H13-I13</f>
        <v>0</v>
      </c>
    </row>
    <row r="14" spans="1:10" s="5" customFormat="1" ht="13.5">
      <c r="A14" s="4"/>
      <c r="B14" s="48" t="s">
        <v>84</v>
      </c>
      <c r="C14" s="24"/>
      <c r="D14" s="109"/>
      <c r="E14" s="110"/>
      <c r="F14" s="121"/>
      <c r="G14" s="120">
        <f>E14*F14</f>
        <v>0</v>
      </c>
      <c r="H14" s="32"/>
      <c r="I14" s="33"/>
      <c r="J14" s="120">
        <f>G14-H14-I14</f>
        <v>0</v>
      </c>
    </row>
    <row r="15" spans="1:10" s="5" customFormat="1" ht="13.5">
      <c r="A15" s="4"/>
      <c r="B15" s="48" t="s">
        <v>100</v>
      </c>
      <c r="C15" s="24"/>
      <c r="D15" s="109"/>
      <c r="E15" s="110"/>
      <c r="F15" s="121"/>
      <c r="G15" s="120">
        <f>E15*F15</f>
        <v>0</v>
      </c>
      <c r="H15" s="32"/>
      <c r="I15" s="33"/>
      <c r="J15" s="120">
        <f>G15-H15-I15</f>
        <v>0</v>
      </c>
    </row>
    <row r="16" spans="1:10" s="5" customFormat="1" ht="13.5">
      <c r="A16" s="4"/>
      <c r="B16" s="48" t="s">
        <v>101</v>
      </c>
      <c r="C16" s="24"/>
      <c r="D16" s="109"/>
      <c r="E16" s="110"/>
      <c r="F16" s="121"/>
      <c r="G16" s="120">
        <f>E16*F16</f>
        <v>0</v>
      </c>
      <c r="H16" s="32"/>
      <c r="I16" s="33"/>
      <c r="J16" s="120">
        <f>G16-H16-I16</f>
        <v>0</v>
      </c>
    </row>
    <row r="17" spans="1:10" s="5" customFormat="1" ht="13.5" customHeight="1">
      <c r="A17" s="4"/>
      <c r="B17" s="47" t="s">
        <v>61</v>
      </c>
      <c r="C17" s="54" t="s">
        <v>47</v>
      </c>
      <c r="D17" s="19"/>
      <c r="E17" s="19"/>
      <c r="F17" s="20"/>
      <c r="G17" s="28">
        <f>SUM(G18:G20)</f>
        <v>0</v>
      </c>
      <c r="H17" s="29"/>
      <c r="I17" s="30"/>
      <c r="J17" s="28">
        <f>SUM(J18:J20)</f>
        <v>0</v>
      </c>
    </row>
    <row r="18" spans="1:10" s="5" customFormat="1" ht="13.5">
      <c r="A18" s="4"/>
      <c r="B18" s="48" t="s">
        <v>102</v>
      </c>
      <c r="C18" s="24"/>
      <c r="D18" s="109"/>
      <c r="E18" s="122"/>
      <c r="F18" s="121"/>
      <c r="G18" s="120">
        <f>E18*F18</f>
        <v>0</v>
      </c>
      <c r="H18" s="32"/>
      <c r="I18" s="33"/>
      <c r="J18" s="120">
        <f>G18-H18-I18</f>
        <v>0</v>
      </c>
    </row>
    <row r="19" spans="1:10" s="5" customFormat="1" ht="13.5">
      <c r="A19" s="4"/>
      <c r="B19" s="48" t="s">
        <v>103</v>
      </c>
      <c r="C19" s="24"/>
      <c r="D19" s="109"/>
      <c r="E19" s="122"/>
      <c r="F19" s="121"/>
      <c r="G19" s="120">
        <f>E19*F19</f>
        <v>0</v>
      </c>
      <c r="H19" s="32"/>
      <c r="I19" s="33"/>
      <c r="J19" s="120">
        <f>G19-H19-I19</f>
        <v>0</v>
      </c>
    </row>
    <row r="20" spans="1:10" s="5" customFormat="1" ht="13.5">
      <c r="A20" s="4"/>
      <c r="B20" s="48" t="s">
        <v>104</v>
      </c>
      <c r="C20" s="24"/>
      <c r="D20" s="109"/>
      <c r="E20" s="122"/>
      <c r="F20" s="121"/>
      <c r="G20" s="120">
        <f>E20*F20</f>
        <v>0</v>
      </c>
      <c r="H20" s="32"/>
      <c r="I20" s="32"/>
      <c r="J20" s="120">
        <f>G20-H20-I20</f>
        <v>0</v>
      </c>
    </row>
    <row r="21" spans="2:10" s="10" customFormat="1" ht="85.5" customHeight="1">
      <c r="B21" s="75" t="s">
        <v>175</v>
      </c>
      <c r="C21" s="76" t="s">
        <v>143</v>
      </c>
      <c r="D21" s="77"/>
      <c r="E21" s="77"/>
      <c r="F21" s="78"/>
      <c r="G21" s="79">
        <f>G22+G38</f>
        <v>0</v>
      </c>
      <c r="H21" s="80"/>
      <c r="I21" s="81"/>
      <c r="J21" s="79">
        <f>J22+J38</f>
        <v>0</v>
      </c>
    </row>
    <row r="22" spans="1:10" s="5" customFormat="1" ht="12.75" customHeight="1">
      <c r="A22" s="4"/>
      <c r="B22" s="47" t="s">
        <v>62</v>
      </c>
      <c r="C22" s="54" t="s">
        <v>0</v>
      </c>
      <c r="D22" s="19"/>
      <c r="E22" s="19"/>
      <c r="F22" s="20"/>
      <c r="G22" s="28">
        <f>SUM(G23:G37)</f>
        <v>0</v>
      </c>
      <c r="H22" s="29"/>
      <c r="I22" s="30"/>
      <c r="J22" s="28">
        <f>SUM(J23:J37)</f>
        <v>0</v>
      </c>
    </row>
    <row r="23" spans="1:10" s="5" customFormat="1" ht="13.5">
      <c r="A23" s="4"/>
      <c r="B23" s="48" t="s">
        <v>85</v>
      </c>
      <c r="C23" s="24"/>
      <c r="D23" s="109"/>
      <c r="E23" s="122"/>
      <c r="F23" s="121"/>
      <c r="G23" s="120">
        <f>E23*F23</f>
        <v>0</v>
      </c>
      <c r="H23" s="32"/>
      <c r="I23" s="32"/>
      <c r="J23" s="120">
        <f>G23-H23-I23</f>
        <v>0</v>
      </c>
    </row>
    <row r="24" spans="1:10" s="5" customFormat="1" ht="13.5">
      <c r="A24" s="4"/>
      <c r="B24" s="48" t="s">
        <v>86</v>
      </c>
      <c r="C24" s="24"/>
      <c r="D24" s="109"/>
      <c r="E24" s="122"/>
      <c r="F24" s="121"/>
      <c r="G24" s="120">
        <f aca="true" t="shared" si="0" ref="G24:G37">E24*F24</f>
        <v>0</v>
      </c>
      <c r="H24" s="32"/>
      <c r="I24" s="32"/>
      <c r="J24" s="120">
        <f aca="true" t="shared" si="1" ref="J24:J37">G24-H24-I24</f>
        <v>0</v>
      </c>
    </row>
    <row r="25" spans="1:10" s="5" customFormat="1" ht="13.5">
      <c r="A25" s="4"/>
      <c r="B25" s="48" t="s">
        <v>87</v>
      </c>
      <c r="C25" s="24"/>
      <c r="D25" s="109"/>
      <c r="E25" s="122"/>
      <c r="F25" s="121"/>
      <c r="G25" s="120">
        <f t="shared" si="0"/>
        <v>0</v>
      </c>
      <c r="H25" s="32"/>
      <c r="I25" s="32"/>
      <c r="J25" s="120">
        <f t="shared" si="1"/>
        <v>0</v>
      </c>
    </row>
    <row r="26" spans="1:10" s="5" customFormat="1" ht="13.5">
      <c r="A26" s="4"/>
      <c r="B26" s="48" t="s">
        <v>88</v>
      </c>
      <c r="C26" s="24"/>
      <c r="D26" s="109"/>
      <c r="E26" s="122"/>
      <c r="F26" s="121"/>
      <c r="G26" s="120">
        <f t="shared" si="0"/>
        <v>0</v>
      </c>
      <c r="H26" s="32"/>
      <c r="I26" s="32"/>
      <c r="J26" s="120">
        <f t="shared" si="1"/>
        <v>0</v>
      </c>
    </row>
    <row r="27" spans="1:10" s="5" customFormat="1" ht="13.5">
      <c r="A27" s="4"/>
      <c r="B27" s="48" t="s">
        <v>89</v>
      </c>
      <c r="C27" s="24"/>
      <c r="D27" s="109"/>
      <c r="E27" s="122"/>
      <c r="F27" s="121"/>
      <c r="G27" s="120">
        <f t="shared" si="0"/>
        <v>0</v>
      </c>
      <c r="H27" s="32"/>
      <c r="I27" s="32"/>
      <c r="J27" s="120">
        <f t="shared" si="1"/>
        <v>0</v>
      </c>
    </row>
    <row r="28" spans="1:10" s="5" customFormat="1" ht="13.5">
      <c r="A28" s="4"/>
      <c r="B28" s="48" t="s">
        <v>105</v>
      </c>
      <c r="C28" s="24"/>
      <c r="D28" s="109"/>
      <c r="E28" s="122"/>
      <c r="F28" s="121"/>
      <c r="G28" s="120">
        <f t="shared" si="0"/>
        <v>0</v>
      </c>
      <c r="H28" s="32"/>
      <c r="I28" s="32"/>
      <c r="J28" s="120">
        <f t="shared" si="1"/>
        <v>0</v>
      </c>
    </row>
    <row r="29" spans="1:10" s="5" customFormat="1" ht="13.5">
      <c r="A29" s="4"/>
      <c r="B29" s="48" t="s">
        <v>106</v>
      </c>
      <c r="C29" s="24"/>
      <c r="D29" s="109"/>
      <c r="E29" s="122"/>
      <c r="F29" s="121"/>
      <c r="G29" s="120">
        <f t="shared" si="0"/>
        <v>0</v>
      </c>
      <c r="H29" s="32"/>
      <c r="I29" s="32"/>
      <c r="J29" s="120">
        <f t="shared" si="1"/>
        <v>0</v>
      </c>
    </row>
    <row r="30" spans="1:10" s="5" customFormat="1" ht="13.5">
      <c r="A30" s="4"/>
      <c r="B30" s="48" t="s">
        <v>107</v>
      </c>
      <c r="C30" s="24"/>
      <c r="D30" s="109"/>
      <c r="E30" s="122"/>
      <c r="F30" s="121"/>
      <c r="G30" s="120">
        <f t="shared" si="0"/>
        <v>0</v>
      </c>
      <c r="H30" s="32"/>
      <c r="I30" s="32"/>
      <c r="J30" s="120">
        <f t="shared" si="1"/>
        <v>0</v>
      </c>
    </row>
    <row r="31" spans="1:10" s="5" customFormat="1" ht="13.5">
      <c r="A31" s="4"/>
      <c r="B31" s="48" t="s">
        <v>108</v>
      </c>
      <c r="C31" s="24"/>
      <c r="D31" s="109"/>
      <c r="E31" s="122"/>
      <c r="F31" s="121"/>
      <c r="G31" s="120">
        <f t="shared" si="0"/>
        <v>0</v>
      </c>
      <c r="H31" s="32"/>
      <c r="I31" s="32"/>
      <c r="J31" s="120">
        <f t="shared" si="1"/>
        <v>0</v>
      </c>
    </row>
    <row r="32" spans="1:10" s="5" customFormat="1" ht="13.5">
      <c r="A32" s="4"/>
      <c r="B32" s="48" t="s">
        <v>109</v>
      </c>
      <c r="C32" s="24"/>
      <c r="D32" s="109"/>
      <c r="E32" s="122"/>
      <c r="F32" s="121"/>
      <c r="G32" s="120">
        <f t="shared" si="0"/>
        <v>0</v>
      </c>
      <c r="H32" s="32"/>
      <c r="I32" s="32"/>
      <c r="J32" s="120">
        <f t="shared" si="1"/>
        <v>0</v>
      </c>
    </row>
    <row r="33" spans="1:10" s="5" customFormat="1" ht="13.5">
      <c r="A33" s="4"/>
      <c r="B33" s="48" t="s">
        <v>129</v>
      </c>
      <c r="C33" s="24"/>
      <c r="D33" s="109"/>
      <c r="E33" s="122"/>
      <c r="F33" s="121"/>
      <c r="G33" s="120">
        <f t="shared" si="0"/>
        <v>0</v>
      </c>
      <c r="H33" s="32"/>
      <c r="I33" s="32"/>
      <c r="J33" s="120">
        <f t="shared" si="1"/>
        <v>0</v>
      </c>
    </row>
    <row r="34" spans="1:10" s="5" customFormat="1" ht="13.5">
      <c r="A34" s="4"/>
      <c r="B34" s="48" t="s">
        <v>130</v>
      </c>
      <c r="C34" s="24"/>
      <c r="D34" s="109"/>
      <c r="E34" s="122"/>
      <c r="F34" s="121"/>
      <c r="G34" s="120">
        <f t="shared" si="0"/>
        <v>0</v>
      </c>
      <c r="H34" s="32"/>
      <c r="I34" s="32"/>
      <c r="J34" s="120">
        <f t="shared" si="1"/>
        <v>0</v>
      </c>
    </row>
    <row r="35" spans="1:10" s="5" customFormat="1" ht="13.5">
      <c r="A35" s="4"/>
      <c r="B35" s="48" t="s">
        <v>131</v>
      </c>
      <c r="C35" s="24"/>
      <c r="D35" s="109"/>
      <c r="E35" s="122"/>
      <c r="F35" s="121"/>
      <c r="G35" s="120">
        <f t="shared" si="0"/>
        <v>0</v>
      </c>
      <c r="H35" s="32"/>
      <c r="I35" s="32"/>
      <c r="J35" s="120">
        <f t="shared" si="1"/>
        <v>0</v>
      </c>
    </row>
    <row r="36" spans="1:10" s="5" customFormat="1" ht="13.5">
      <c r="A36" s="4"/>
      <c r="B36" s="48" t="s">
        <v>132</v>
      </c>
      <c r="C36" s="24"/>
      <c r="D36" s="109"/>
      <c r="E36" s="122"/>
      <c r="F36" s="121"/>
      <c r="G36" s="120">
        <f t="shared" si="0"/>
        <v>0</v>
      </c>
      <c r="H36" s="32"/>
      <c r="I36" s="32"/>
      <c r="J36" s="120">
        <f>G36-H36-I36</f>
        <v>0</v>
      </c>
    </row>
    <row r="37" spans="1:10" s="5" customFormat="1" ht="13.5">
      <c r="A37" s="4"/>
      <c r="B37" s="48" t="s">
        <v>133</v>
      </c>
      <c r="C37" s="24"/>
      <c r="D37" s="109"/>
      <c r="E37" s="122"/>
      <c r="F37" s="121"/>
      <c r="G37" s="120">
        <f t="shared" si="0"/>
        <v>0</v>
      </c>
      <c r="H37" s="32"/>
      <c r="I37" s="32"/>
      <c r="J37" s="120">
        <f t="shared" si="1"/>
        <v>0</v>
      </c>
    </row>
    <row r="38" spans="1:10" s="5" customFormat="1" ht="27" customHeight="1">
      <c r="A38" s="4"/>
      <c r="B38" s="47" t="s">
        <v>63</v>
      </c>
      <c r="C38" s="54" t="s">
        <v>4</v>
      </c>
      <c r="D38" s="19"/>
      <c r="E38" s="19"/>
      <c r="F38" s="20"/>
      <c r="G38" s="28">
        <f>SUM(G39:G48)</f>
        <v>0</v>
      </c>
      <c r="H38" s="29"/>
      <c r="I38" s="30"/>
      <c r="J38" s="28">
        <f>SUM(J39:J48)</f>
        <v>0</v>
      </c>
    </row>
    <row r="39" spans="1:10" s="5" customFormat="1" ht="13.5">
      <c r="A39" s="4"/>
      <c r="B39" s="48" t="s">
        <v>46</v>
      </c>
      <c r="C39" s="40"/>
      <c r="D39" s="109"/>
      <c r="E39" s="110"/>
      <c r="F39" s="111"/>
      <c r="G39" s="120">
        <v>0</v>
      </c>
      <c r="H39" s="124"/>
      <c r="I39" s="33"/>
      <c r="J39" s="120">
        <f aca="true" t="shared" si="2" ref="J39:J48">G39-H39-I39</f>
        <v>0</v>
      </c>
    </row>
    <row r="40" spans="1:10" s="5" customFormat="1" ht="13.5">
      <c r="A40" s="4"/>
      <c r="B40" s="48" t="s">
        <v>152</v>
      </c>
      <c r="C40" s="40"/>
      <c r="D40" s="109"/>
      <c r="E40" s="110"/>
      <c r="F40" s="111"/>
      <c r="G40" s="120">
        <f aca="true" t="shared" si="3" ref="G40:G47">E40*F40</f>
        <v>0</v>
      </c>
      <c r="H40" s="124"/>
      <c r="I40" s="124"/>
      <c r="J40" s="125">
        <f t="shared" si="2"/>
        <v>0</v>
      </c>
    </row>
    <row r="41" spans="1:10" s="5" customFormat="1" ht="13.5">
      <c r="A41" s="4"/>
      <c r="B41" s="48" t="s">
        <v>110</v>
      </c>
      <c r="C41" s="40"/>
      <c r="D41" s="109"/>
      <c r="E41" s="110"/>
      <c r="F41" s="111"/>
      <c r="G41" s="120">
        <f t="shared" si="3"/>
        <v>0</v>
      </c>
      <c r="H41" s="124"/>
      <c r="I41" s="124"/>
      <c r="J41" s="125">
        <f t="shared" si="2"/>
        <v>0</v>
      </c>
    </row>
    <row r="42" spans="1:10" s="5" customFormat="1" ht="13.5">
      <c r="A42" s="4"/>
      <c r="B42" s="48" t="s">
        <v>111</v>
      </c>
      <c r="C42" s="40"/>
      <c r="D42" s="109"/>
      <c r="E42" s="110"/>
      <c r="F42" s="111"/>
      <c r="G42" s="120">
        <f t="shared" si="3"/>
        <v>0</v>
      </c>
      <c r="H42" s="124"/>
      <c r="I42" s="124"/>
      <c r="J42" s="125">
        <f t="shared" si="2"/>
        <v>0</v>
      </c>
    </row>
    <row r="43" spans="1:10" s="5" customFormat="1" ht="13.5">
      <c r="A43" s="4"/>
      <c r="B43" s="48" t="s">
        <v>112</v>
      </c>
      <c r="C43" s="40"/>
      <c r="D43" s="109"/>
      <c r="E43" s="110"/>
      <c r="F43" s="111"/>
      <c r="G43" s="120">
        <f t="shared" si="3"/>
        <v>0</v>
      </c>
      <c r="H43" s="124"/>
      <c r="I43" s="124"/>
      <c r="J43" s="125">
        <f t="shared" si="2"/>
        <v>0</v>
      </c>
    </row>
    <row r="44" spans="1:10" s="5" customFormat="1" ht="13.5">
      <c r="A44" s="4"/>
      <c r="B44" s="48" t="s">
        <v>134</v>
      </c>
      <c r="C44" s="40"/>
      <c r="D44" s="109"/>
      <c r="E44" s="110"/>
      <c r="F44" s="111"/>
      <c r="G44" s="120">
        <f t="shared" si="3"/>
        <v>0</v>
      </c>
      <c r="H44" s="124"/>
      <c r="I44" s="124"/>
      <c r="J44" s="125">
        <f t="shared" si="2"/>
        <v>0</v>
      </c>
    </row>
    <row r="45" spans="1:10" s="5" customFormat="1" ht="13.5">
      <c r="A45" s="4"/>
      <c r="B45" s="48" t="s">
        <v>135</v>
      </c>
      <c r="C45" s="40"/>
      <c r="D45" s="109"/>
      <c r="E45" s="110"/>
      <c r="F45" s="111"/>
      <c r="G45" s="120">
        <f t="shared" si="3"/>
        <v>0</v>
      </c>
      <c r="H45" s="124"/>
      <c r="I45" s="124"/>
      <c r="J45" s="125">
        <f t="shared" si="2"/>
        <v>0</v>
      </c>
    </row>
    <row r="46" spans="1:10" s="5" customFormat="1" ht="13.5">
      <c r="A46" s="4"/>
      <c r="B46" s="48" t="s">
        <v>136</v>
      </c>
      <c r="C46" s="40"/>
      <c r="D46" s="109"/>
      <c r="E46" s="110"/>
      <c r="F46" s="111"/>
      <c r="G46" s="120">
        <f t="shared" si="3"/>
        <v>0</v>
      </c>
      <c r="H46" s="124"/>
      <c r="I46" s="124"/>
      <c r="J46" s="125">
        <f t="shared" si="2"/>
        <v>0</v>
      </c>
    </row>
    <row r="47" spans="1:10" s="5" customFormat="1" ht="13.5">
      <c r="A47" s="4"/>
      <c r="B47" s="48" t="s">
        <v>137</v>
      </c>
      <c r="C47" s="24"/>
      <c r="D47" s="109"/>
      <c r="E47" s="110"/>
      <c r="F47" s="111"/>
      <c r="G47" s="120">
        <f t="shared" si="3"/>
        <v>0</v>
      </c>
      <c r="H47" s="124"/>
      <c r="I47" s="124"/>
      <c r="J47" s="125">
        <f t="shared" si="2"/>
        <v>0</v>
      </c>
    </row>
    <row r="48" spans="1:10" s="5" customFormat="1" ht="14.25" thickBot="1">
      <c r="A48" s="4"/>
      <c r="B48" s="48" t="s">
        <v>138</v>
      </c>
      <c r="C48" s="24"/>
      <c r="D48" s="109"/>
      <c r="E48" s="110"/>
      <c r="F48" s="111"/>
      <c r="G48" s="120">
        <f>E48*F48</f>
        <v>0</v>
      </c>
      <c r="H48" s="124"/>
      <c r="I48" s="124"/>
      <c r="J48" s="126">
        <f t="shared" si="2"/>
        <v>0</v>
      </c>
    </row>
    <row r="49" spans="2:10" s="7" customFormat="1" ht="15.75" customHeight="1" thickBot="1">
      <c r="B49" s="95"/>
      <c r="C49" s="102" t="s">
        <v>50</v>
      </c>
      <c r="D49" s="97"/>
      <c r="E49" s="97"/>
      <c r="F49" s="98"/>
      <c r="G49" s="103">
        <f>G8+G21</f>
        <v>0</v>
      </c>
      <c r="H49" s="104"/>
      <c r="I49" s="105"/>
      <c r="J49" s="103">
        <f>J8+J21</f>
        <v>0</v>
      </c>
    </row>
    <row r="50" spans="2:10" s="11" customFormat="1" ht="15" customHeight="1">
      <c r="B50" s="56" t="s">
        <v>67</v>
      </c>
      <c r="C50" s="57" t="s">
        <v>31</v>
      </c>
      <c r="D50" s="58"/>
      <c r="E50" s="58"/>
      <c r="F50" s="59"/>
      <c r="G50" s="60"/>
      <c r="H50" s="61"/>
      <c r="I50" s="62"/>
      <c r="J50" s="63"/>
    </row>
    <row r="51" spans="2:10" s="10" customFormat="1" ht="15" customHeight="1">
      <c r="B51" s="46" t="s">
        <v>176</v>
      </c>
      <c r="C51" s="39" t="s">
        <v>28</v>
      </c>
      <c r="D51" s="17"/>
      <c r="E51" s="17"/>
      <c r="F51" s="18"/>
      <c r="G51" s="25">
        <f>SUM(G52:G53)</f>
        <v>0</v>
      </c>
      <c r="H51" s="26"/>
      <c r="I51" s="27"/>
      <c r="J51" s="25">
        <f>SUM(J52:J53)</f>
        <v>0</v>
      </c>
    </row>
    <row r="52" spans="2:10" ht="14.25">
      <c r="B52" s="49" t="s">
        <v>65</v>
      </c>
      <c r="C52" s="41" t="s">
        <v>51</v>
      </c>
      <c r="D52" s="109"/>
      <c r="E52" s="110"/>
      <c r="F52" s="111"/>
      <c r="G52" s="120">
        <f>E52*F52</f>
        <v>0</v>
      </c>
      <c r="H52" s="32"/>
      <c r="I52" s="33"/>
      <c r="J52" s="120">
        <f>G52-H52-I52</f>
        <v>0</v>
      </c>
    </row>
    <row r="53" spans="2:10" ht="39" thickBot="1">
      <c r="B53" s="49" t="s">
        <v>64</v>
      </c>
      <c r="C53" s="41" t="s">
        <v>5</v>
      </c>
      <c r="D53" s="109"/>
      <c r="E53" s="110"/>
      <c r="F53" s="111"/>
      <c r="G53" s="120">
        <f>E53*F53</f>
        <v>0</v>
      </c>
      <c r="H53" s="32"/>
      <c r="I53" s="33"/>
      <c r="J53" s="120">
        <f>G53-H53-I53</f>
        <v>0</v>
      </c>
    </row>
    <row r="54" spans="2:10" s="10" customFormat="1" ht="15.75" customHeight="1" thickBot="1">
      <c r="B54" s="95"/>
      <c r="C54" s="96" t="s">
        <v>6</v>
      </c>
      <c r="D54" s="97"/>
      <c r="E54" s="97"/>
      <c r="F54" s="98"/>
      <c r="G54" s="99">
        <f>G51</f>
        <v>0</v>
      </c>
      <c r="H54" s="100"/>
      <c r="I54" s="101"/>
      <c r="J54" s="99">
        <f>J51</f>
        <v>0</v>
      </c>
    </row>
    <row r="55" spans="2:10" ht="35.25" customHeight="1">
      <c r="B55" s="56" t="s">
        <v>177</v>
      </c>
      <c r="C55" s="57" t="s">
        <v>29</v>
      </c>
      <c r="D55" s="58"/>
      <c r="E55" s="58"/>
      <c r="F55" s="59"/>
      <c r="G55" s="60"/>
      <c r="H55" s="61"/>
      <c r="I55" s="62"/>
      <c r="J55" s="63"/>
    </row>
    <row r="56" spans="2:10" ht="26.25" customHeight="1">
      <c r="B56" s="46" t="s">
        <v>178</v>
      </c>
      <c r="C56" s="39" t="s">
        <v>32</v>
      </c>
      <c r="D56" s="17"/>
      <c r="E56" s="17"/>
      <c r="F56" s="18"/>
      <c r="G56" s="25">
        <f>SUM(G57:G68)</f>
        <v>0</v>
      </c>
      <c r="H56" s="26"/>
      <c r="I56" s="27"/>
      <c r="J56" s="25">
        <f>SUM(J57:J68)</f>
        <v>0</v>
      </c>
    </row>
    <row r="57" spans="2:10" s="10" customFormat="1" ht="12.75" customHeight="1">
      <c r="B57" s="49" t="s">
        <v>70</v>
      </c>
      <c r="C57" s="41" t="s">
        <v>7</v>
      </c>
      <c r="D57" s="109"/>
      <c r="E57" s="110"/>
      <c r="F57" s="111"/>
      <c r="G57" s="120">
        <f>E57*F57</f>
        <v>0</v>
      </c>
      <c r="H57" s="32"/>
      <c r="I57" s="33"/>
      <c r="J57" s="120">
        <f>G57-H57-I57</f>
        <v>0</v>
      </c>
    </row>
    <row r="58" spans="2:10" ht="12" customHeight="1">
      <c r="B58" s="49" t="s">
        <v>71</v>
      </c>
      <c r="C58" s="73" t="s">
        <v>144</v>
      </c>
      <c r="D58" s="109"/>
      <c r="E58" s="110"/>
      <c r="F58" s="111"/>
      <c r="G58" s="120">
        <f aca="true" t="shared" si="4" ref="G58:G66">E58*F58</f>
        <v>0</v>
      </c>
      <c r="H58" s="32"/>
      <c r="I58" s="32"/>
      <c r="J58" s="120">
        <f aca="true" t="shared" si="5" ref="J58:J67">G58-H58-I58</f>
        <v>0</v>
      </c>
    </row>
    <row r="59" spans="2:10" ht="12" customHeight="1">
      <c r="B59" s="49" t="s">
        <v>72</v>
      </c>
      <c r="C59" s="41" t="s">
        <v>53</v>
      </c>
      <c r="D59" s="109"/>
      <c r="E59" s="110"/>
      <c r="F59" s="111"/>
      <c r="G59" s="120">
        <f t="shared" si="4"/>
        <v>0</v>
      </c>
      <c r="H59" s="32"/>
      <c r="I59" s="32"/>
      <c r="J59" s="120">
        <f t="shared" si="5"/>
        <v>0</v>
      </c>
    </row>
    <row r="60" spans="2:10" s="7" customFormat="1" ht="39.75" customHeight="1">
      <c r="B60" s="49" t="s">
        <v>73</v>
      </c>
      <c r="C60" s="41" t="s">
        <v>54</v>
      </c>
      <c r="D60" s="109"/>
      <c r="E60" s="110"/>
      <c r="F60" s="111"/>
      <c r="G60" s="120">
        <f t="shared" si="4"/>
        <v>0</v>
      </c>
      <c r="H60" s="32"/>
      <c r="I60" s="32"/>
      <c r="J60" s="120">
        <f t="shared" si="5"/>
        <v>0</v>
      </c>
    </row>
    <row r="61" spans="2:10" s="11" customFormat="1" ht="54.75" customHeight="1">
      <c r="B61" s="49" t="s">
        <v>74</v>
      </c>
      <c r="C61" s="41" t="s">
        <v>8</v>
      </c>
      <c r="D61" s="109"/>
      <c r="E61" s="110"/>
      <c r="F61" s="111"/>
      <c r="G61" s="120">
        <f t="shared" si="4"/>
        <v>0</v>
      </c>
      <c r="H61" s="32"/>
      <c r="I61" s="32"/>
      <c r="J61" s="120">
        <f t="shared" si="5"/>
        <v>0</v>
      </c>
    </row>
    <row r="62" spans="2:10" ht="14.25">
      <c r="B62" s="49" t="s">
        <v>75</v>
      </c>
      <c r="C62" s="41" t="s">
        <v>9</v>
      </c>
      <c r="D62" s="109"/>
      <c r="E62" s="110"/>
      <c r="F62" s="111"/>
      <c r="G62" s="120">
        <f t="shared" si="4"/>
        <v>0</v>
      </c>
      <c r="H62" s="32"/>
      <c r="I62" s="32"/>
      <c r="J62" s="120">
        <f t="shared" si="5"/>
        <v>0</v>
      </c>
    </row>
    <row r="63" spans="2:10" ht="14.25">
      <c r="B63" s="49" t="s">
        <v>76</v>
      </c>
      <c r="C63" s="42" t="s">
        <v>1</v>
      </c>
      <c r="D63" s="109"/>
      <c r="E63" s="110"/>
      <c r="F63" s="111"/>
      <c r="G63" s="120">
        <f t="shared" si="4"/>
        <v>0</v>
      </c>
      <c r="H63" s="32"/>
      <c r="I63" s="32"/>
      <c r="J63" s="120">
        <f t="shared" si="5"/>
        <v>0</v>
      </c>
    </row>
    <row r="64" spans="2:10" ht="42" customHeight="1">
      <c r="B64" s="49" t="s">
        <v>77</v>
      </c>
      <c r="C64" s="41" t="s">
        <v>10</v>
      </c>
      <c r="D64" s="109"/>
      <c r="E64" s="110"/>
      <c r="F64" s="111"/>
      <c r="G64" s="120">
        <f t="shared" si="4"/>
        <v>0</v>
      </c>
      <c r="H64" s="32"/>
      <c r="I64" s="32"/>
      <c r="J64" s="120">
        <f t="shared" si="5"/>
        <v>0</v>
      </c>
    </row>
    <row r="65" spans="2:10" ht="14.25">
      <c r="B65" s="49" t="s">
        <v>78</v>
      </c>
      <c r="C65" s="41" t="s">
        <v>11</v>
      </c>
      <c r="D65" s="109"/>
      <c r="E65" s="110"/>
      <c r="F65" s="111"/>
      <c r="G65" s="120">
        <f t="shared" si="4"/>
        <v>0</v>
      </c>
      <c r="H65" s="32"/>
      <c r="I65" s="32"/>
      <c r="J65" s="120">
        <f t="shared" si="5"/>
        <v>0</v>
      </c>
    </row>
    <row r="66" spans="2:10" ht="14.25">
      <c r="B66" s="49" t="s">
        <v>79</v>
      </c>
      <c r="C66" s="42" t="s">
        <v>48</v>
      </c>
      <c r="D66" s="109"/>
      <c r="E66" s="110"/>
      <c r="F66" s="111"/>
      <c r="G66" s="120">
        <f t="shared" si="4"/>
        <v>0</v>
      </c>
      <c r="H66" s="32"/>
      <c r="I66" s="32"/>
      <c r="J66" s="120">
        <f t="shared" si="5"/>
        <v>0</v>
      </c>
    </row>
    <row r="67" spans="2:10" ht="12" customHeight="1">
      <c r="B67" s="49" t="s">
        <v>80</v>
      </c>
      <c r="C67" s="41" t="s">
        <v>27</v>
      </c>
      <c r="D67" s="109"/>
      <c r="E67" s="110"/>
      <c r="F67" s="111"/>
      <c r="G67" s="120">
        <f>E67*F67</f>
        <v>0</v>
      </c>
      <c r="H67" s="32"/>
      <c r="I67" s="32"/>
      <c r="J67" s="120">
        <f t="shared" si="5"/>
        <v>0</v>
      </c>
    </row>
    <row r="68" spans="2:10" ht="12.75" customHeight="1" thickBot="1">
      <c r="B68" s="130" t="s">
        <v>151</v>
      </c>
      <c r="C68" s="131"/>
      <c r="D68" s="123"/>
      <c r="E68" s="132"/>
      <c r="F68" s="133"/>
      <c r="G68" s="134">
        <f>E68*F68</f>
        <v>0</v>
      </c>
      <c r="H68" s="135"/>
      <c r="I68" s="135"/>
      <c r="J68" s="134">
        <f>G68-H68-I68</f>
        <v>0</v>
      </c>
    </row>
    <row r="69" spans="2:10" ht="28.5">
      <c r="B69" s="75" t="s">
        <v>179</v>
      </c>
      <c r="C69" s="76" t="s">
        <v>33</v>
      </c>
      <c r="D69" s="77"/>
      <c r="E69" s="77"/>
      <c r="F69" s="78"/>
      <c r="G69" s="79">
        <f>SUM(G70)</f>
        <v>0</v>
      </c>
      <c r="H69" s="80"/>
      <c r="I69" s="81"/>
      <c r="J69" s="79">
        <f>SUM(J70)</f>
        <v>0</v>
      </c>
    </row>
    <row r="70" spans="2:10" ht="25.5">
      <c r="B70" s="49" t="s">
        <v>57</v>
      </c>
      <c r="C70" s="41" t="s">
        <v>12</v>
      </c>
      <c r="D70" s="109"/>
      <c r="E70" s="110"/>
      <c r="F70" s="111"/>
      <c r="G70" s="120">
        <f>E70*F70</f>
        <v>0</v>
      </c>
      <c r="H70" s="32"/>
      <c r="I70" s="33"/>
      <c r="J70" s="120">
        <f>G70-H70-I70</f>
        <v>0</v>
      </c>
    </row>
    <row r="71" spans="2:10" ht="28.5">
      <c r="B71" s="46" t="s">
        <v>55</v>
      </c>
      <c r="C71" s="39" t="s">
        <v>2</v>
      </c>
      <c r="D71" s="17"/>
      <c r="E71" s="17"/>
      <c r="F71" s="18"/>
      <c r="G71" s="25">
        <f>SUM(G72:G74)</f>
        <v>0</v>
      </c>
      <c r="H71" s="26"/>
      <c r="I71" s="27"/>
      <c r="J71" s="25">
        <f>SUM(J72:J74)</f>
        <v>0</v>
      </c>
    </row>
    <row r="72" spans="2:10" ht="14.25">
      <c r="B72" s="50" t="s">
        <v>58</v>
      </c>
      <c r="C72" s="74" t="s">
        <v>146</v>
      </c>
      <c r="D72" s="109"/>
      <c r="E72" s="110"/>
      <c r="F72" s="111"/>
      <c r="G72" s="120">
        <f>E72*F72</f>
        <v>0</v>
      </c>
      <c r="H72" s="32"/>
      <c r="I72" s="33"/>
      <c r="J72" s="120">
        <f>G72-H72-I72</f>
        <v>0</v>
      </c>
    </row>
    <row r="73" spans="2:10" ht="39" customHeight="1">
      <c r="B73" s="49" t="s">
        <v>99</v>
      </c>
      <c r="C73" s="41" t="s">
        <v>13</v>
      </c>
      <c r="D73" s="109"/>
      <c r="E73" s="110"/>
      <c r="F73" s="111"/>
      <c r="G73" s="120">
        <f>E73*F73</f>
        <v>0</v>
      </c>
      <c r="H73" s="32"/>
      <c r="I73" s="33"/>
      <c r="J73" s="120">
        <f>G73-H73-I73</f>
        <v>0</v>
      </c>
    </row>
    <row r="74" spans="2:10" ht="23.25" customHeight="1" thickBot="1">
      <c r="B74" s="112" t="s">
        <v>149</v>
      </c>
      <c r="C74" s="113"/>
      <c r="D74" s="114"/>
      <c r="E74" s="115"/>
      <c r="F74" s="116"/>
      <c r="G74" s="120">
        <f>E74*F74</f>
        <v>0</v>
      </c>
      <c r="H74" s="117"/>
      <c r="I74" s="118"/>
      <c r="J74" s="120">
        <f>G74-H74-I74</f>
        <v>0</v>
      </c>
    </row>
    <row r="75" spans="2:10" ht="32.25" thickBot="1">
      <c r="B75" s="95"/>
      <c r="C75" s="106" t="s">
        <v>52</v>
      </c>
      <c r="D75" s="97"/>
      <c r="E75" s="97"/>
      <c r="F75" s="98"/>
      <c r="G75" s="103">
        <f>G56+G69+G71</f>
        <v>0</v>
      </c>
      <c r="H75" s="104"/>
      <c r="I75" s="105"/>
      <c r="J75" s="103">
        <f>J56+J69+J71</f>
        <v>0</v>
      </c>
    </row>
    <row r="76" spans="2:10" s="10" customFormat="1" ht="48" customHeight="1">
      <c r="B76" s="56" t="s">
        <v>68</v>
      </c>
      <c r="C76" s="57" t="s">
        <v>34</v>
      </c>
      <c r="D76" s="58"/>
      <c r="E76" s="58"/>
      <c r="F76" s="59"/>
      <c r="G76" s="60"/>
      <c r="H76" s="61"/>
      <c r="I76" s="62"/>
      <c r="J76" s="63"/>
    </row>
    <row r="77" spans="2:10" ht="44.25" customHeight="1">
      <c r="B77" s="46" t="s">
        <v>168</v>
      </c>
      <c r="C77" s="39" t="s">
        <v>35</v>
      </c>
      <c r="D77" s="17"/>
      <c r="E77" s="17"/>
      <c r="F77" s="119"/>
      <c r="G77" s="25">
        <f>SUM(G78:G78)</f>
        <v>0</v>
      </c>
      <c r="H77" s="26"/>
      <c r="I77" s="27"/>
      <c r="J77" s="25">
        <f>SUM(J78:J78)</f>
        <v>0</v>
      </c>
    </row>
    <row r="78" spans="2:10" s="10" customFormat="1" ht="60" customHeight="1">
      <c r="B78" s="49" t="s">
        <v>153</v>
      </c>
      <c r="C78" s="42" t="s">
        <v>14</v>
      </c>
      <c r="D78" s="109"/>
      <c r="E78" s="110"/>
      <c r="F78" s="111"/>
      <c r="G78" s="120">
        <f>E78*F78</f>
        <v>0</v>
      </c>
      <c r="H78" s="32"/>
      <c r="I78" s="33"/>
      <c r="J78" s="120">
        <f>G78-H78-I78</f>
        <v>0</v>
      </c>
    </row>
    <row r="79" spans="2:10" ht="17.25">
      <c r="B79" s="46" t="s">
        <v>169</v>
      </c>
      <c r="C79" s="39" t="s">
        <v>36</v>
      </c>
      <c r="D79" s="17"/>
      <c r="E79" s="17"/>
      <c r="F79" s="18"/>
      <c r="G79" s="25">
        <f>SUM(G80:G82)</f>
        <v>0</v>
      </c>
      <c r="H79" s="26"/>
      <c r="I79" s="27"/>
      <c r="J79" s="25">
        <f>SUM(J80:J82)</f>
        <v>0</v>
      </c>
    </row>
    <row r="80" spans="2:10" s="7" customFormat="1" ht="16.5" customHeight="1">
      <c r="B80" s="49" t="s">
        <v>154</v>
      </c>
      <c r="C80" s="42" t="s">
        <v>15</v>
      </c>
      <c r="D80" s="109"/>
      <c r="E80" s="110"/>
      <c r="F80" s="111"/>
      <c r="G80" s="120">
        <f>E80*F80</f>
        <v>0</v>
      </c>
      <c r="H80" s="32"/>
      <c r="I80" s="33"/>
      <c r="J80" s="120">
        <f>G80-H80-I80</f>
        <v>0</v>
      </c>
    </row>
    <row r="81" spans="2:10" s="11" customFormat="1" ht="26.25" customHeight="1">
      <c r="B81" s="49" t="s">
        <v>155</v>
      </c>
      <c r="C81" s="42" t="s">
        <v>16</v>
      </c>
      <c r="D81" s="109"/>
      <c r="E81" s="110"/>
      <c r="F81" s="111"/>
      <c r="G81" s="120">
        <f>E81*F81</f>
        <v>0</v>
      </c>
      <c r="H81" s="32"/>
      <c r="I81" s="33"/>
      <c r="J81" s="120">
        <f>G81-H81-I81</f>
        <v>0</v>
      </c>
    </row>
    <row r="82" spans="2:10" s="10" customFormat="1" ht="28.5" customHeight="1">
      <c r="B82" s="49" t="s">
        <v>156</v>
      </c>
      <c r="C82" s="42" t="s">
        <v>17</v>
      </c>
      <c r="D82" s="109"/>
      <c r="E82" s="110"/>
      <c r="F82" s="111"/>
      <c r="G82" s="120">
        <f>E82*F82</f>
        <v>0</v>
      </c>
      <c r="H82" s="32"/>
      <c r="I82" s="33"/>
      <c r="J82" s="120">
        <f>G82-H82-I82</f>
        <v>0</v>
      </c>
    </row>
    <row r="83" spans="1:10" ht="57">
      <c r="A83" s="6"/>
      <c r="B83" s="46">
        <v>4.3</v>
      </c>
      <c r="C83" s="39" t="s">
        <v>182</v>
      </c>
      <c r="D83" s="17"/>
      <c r="E83" s="17"/>
      <c r="F83" s="18"/>
      <c r="G83" s="25">
        <f>SUM(G84:G85)</f>
        <v>0</v>
      </c>
      <c r="H83" s="26"/>
      <c r="I83" s="27"/>
      <c r="J83" s="25">
        <f>SUM(J84:J85)</f>
        <v>0</v>
      </c>
    </row>
    <row r="84" spans="2:10" ht="70.5" customHeight="1">
      <c r="B84" s="49" t="s">
        <v>180</v>
      </c>
      <c r="C84" s="136" t="s">
        <v>183</v>
      </c>
      <c r="D84" s="109"/>
      <c r="E84" s="110"/>
      <c r="F84" s="111"/>
      <c r="G84" s="120">
        <f>E84*F84</f>
        <v>0</v>
      </c>
      <c r="H84" s="32"/>
      <c r="I84" s="33"/>
      <c r="J84" s="120">
        <f>G84-H84-I84</f>
        <v>0</v>
      </c>
    </row>
    <row r="85" spans="2:10" ht="20.25" customHeight="1">
      <c r="B85" s="107" t="s">
        <v>181</v>
      </c>
      <c r="C85" s="108"/>
      <c r="D85" s="109"/>
      <c r="E85" s="110"/>
      <c r="F85" s="111"/>
      <c r="G85" s="120">
        <f>E85*F85</f>
        <v>0</v>
      </c>
      <c r="H85" s="32"/>
      <c r="I85" s="33"/>
      <c r="J85" s="120">
        <f>G85-H85-I85</f>
        <v>0</v>
      </c>
    </row>
    <row r="86" spans="2:10" s="10" customFormat="1" ht="72" customHeight="1">
      <c r="B86" s="46" t="s">
        <v>170</v>
      </c>
      <c r="C86" s="39" t="s">
        <v>37</v>
      </c>
      <c r="D86" s="17"/>
      <c r="E86" s="17"/>
      <c r="F86" s="18"/>
      <c r="G86" s="25">
        <f>SUM(G87:G92)</f>
        <v>0</v>
      </c>
      <c r="H86" s="26"/>
      <c r="I86" s="27"/>
      <c r="J86" s="25">
        <f>SUM(J87:J92)</f>
        <v>0</v>
      </c>
    </row>
    <row r="87" spans="2:10" ht="14.25">
      <c r="B87" s="49" t="s">
        <v>157</v>
      </c>
      <c r="C87" s="41" t="s">
        <v>18</v>
      </c>
      <c r="D87" s="109"/>
      <c r="E87" s="110"/>
      <c r="F87" s="111"/>
      <c r="G87" s="120">
        <f aca="true" t="shared" si="6" ref="G87:G92">E87*F87</f>
        <v>0</v>
      </c>
      <c r="H87" s="32"/>
      <c r="I87" s="33"/>
      <c r="J87" s="120">
        <f aca="true" t="shared" si="7" ref="J87:J92">G87-H87-I87</f>
        <v>0</v>
      </c>
    </row>
    <row r="88" spans="2:10" ht="38.25" customHeight="1">
      <c r="B88" s="49" t="s">
        <v>158</v>
      </c>
      <c r="C88" s="41" t="s">
        <v>122</v>
      </c>
      <c r="D88" s="109"/>
      <c r="E88" s="110"/>
      <c r="F88" s="111"/>
      <c r="G88" s="120">
        <f t="shared" si="6"/>
        <v>0</v>
      </c>
      <c r="H88" s="32"/>
      <c r="I88" s="33"/>
      <c r="J88" s="120">
        <f t="shared" si="7"/>
        <v>0</v>
      </c>
    </row>
    <row r="89" spans="2:10" ht="14.25">
      <c r="B89" s="49" t="s">
        <v>159</v>
      </c>
      <c r="C89" s="41" t="s">
        <v>123</v>
      </c>
      <c r="D89" s="109"/>
      <c r="E89" s="110"/>
      <c r="F89" s="111"/>
      <c r="G89" s="120">
        <f t="shared" si="6"/>
        <v>0</v>
      </c>
      <c r="H89" s="32"/>
      <c r="I89" s="33"/>
      <c r="J89" s="120">
        <f t="shared" si="7"/>
        <v>0</v>
      </c>
    </row>
    <row r="90" spans="2:10" s="10" customFormat="1" ht="29.25" customHeight="1">
      <c r="B90" s="49" t="s">
        <v>95</v>
      </c>
      <c r="C90" s="41" t="s">
        <v>124</v>
      </c>
      <c r="D90" s="109"/>
      <c r="E90" s="110"/>
      <c r="F90" s="111"/>
      <c r="G90" s="120">
        <f t="shared" si="6"/>
        <v>0</v>
      </c>
      <c r="H90" s="32"/>
      <c r="I90" s="33"/>
      <c r="J90" s="120">
        <f t="shared" si="7"/>
        <v>0</v>
      </c>
    </row>
    <row r="91" spans="2:10" s="10" customFormat="1" ht="54" customHeight="1">
      <c r="B91" s="49" t="s">
        <v>96</v>
      </c>
      <c r="C91" s="41" t="s">
        <v>125</v>
      </c>
      <c r="D91" s="109"/>
      <c r="E91" s="110"/>
      <c r="F91" s="111"/>
      <c r="G91" s="120">
        <f t="shared" si="6"/>
        <v>0</v>
      </c>
      <c r="H91" s="32"/>
      <c r="I91" s="33"/>
      <c r="J91" s="120">
        <f t="shared" si="7"/>
        <v>0</v>
      </c>
    </row>
    <row r="92" spans="2:10" s="10" customFormat="1" ht="21.75" customHeight="1">
      <c r="B92" s="107" t="s">
        <v>150</v>
      </c>
      <c r="C92" s="108"/>
      <c r="D92" s="109"/>
      <c r="E92" s="110"/>
      <c r="F92" s="111"/>
      <c r="G92" s="120">
        <f t="shared" si="6"/>
        <v>0</v>
      </c>
      <c r="H92" s="32"/>
      <c r="I92" s="33"/>
      <c r="J92" s="120">
        <f t="shared" si="7"/>
        <v>0</v>
      </c>
    </row>
    <row r="93" spans="2:10" ht="28.5">
      <c r="B93" s="46" t="s">
        <v>171</v>
      </c>
      <c r="C93" s="39" t="s">
        <v>38</v>
      </c>
      <c r="D93" s="17"/>
      <c r="E93" s="17"/>
      <c r="F93" s="18"/>
      <c r="G93" s="25">
        <f>SUM(G94:G95)</f>
        <v>0</v>
      </c>
      <c r="H93" s="26"/>
      <c r="I93" s="27"/>
      <c r="J93" s="25">
        <f>SUM(J94:J95)</f>
        <v>0</v>
      </c>
    </row>
    <row r="94" spans="2:10" ht="14.25">
      <c r="B94" s="49" t="s">
        <v>160</v>
      </c>
      <c r="C94" s="41" t="s">
        <v>126</v>
      </c>
      <c r="D94" s="109"/>
      <c r="E94" s="110"/>
      <c r="F94" s="111"/>
      <c r="G94" s="120">
        <f>E94*F94</f>
        <v>0</v>
      </c>
      <c r="H94" s="32"/>
      <c r="I94" s="33"/>
      <c r="J94" s="120">
        <f>G94-H94-I94</f>
        <v>0</v>
      </c>
    </row>
    <row r="95" spans="2:10" ht="51">
      <c r="B95" s="49" t="s">
        <v>161</v>
      </c>
      <c r="C95" s="41" t="s">
        <v>19</v>
      </c>
      <c r="D95" s="109"/>
      <c r="E95" s="110"/>
      <c r="F95" s="111"/>
      <c r="G95" s="120">
        <f>E95*F95</f>
        <v>0</v>
      </c>
      <c r="H95" s="32"/>
      <c r="I95" s="33"/>
      <c r="J95" s="120">
        <f>G95-H95-I95</f>
        <v>0</v>
      </c>
    </row>
    <row r="96" spans="2:10" ht="25.5" customHeight="1">
      <c r="B96" s="46" t="s">
        <v>172</v>
      </c>
      <c r="C96" s="39" t="s">
        <v>39</v>
      </c>
      <c r="D96" s="17"/>
      <c r="E96" s="17"/>
      <c r="F96" s="18"/>
      <c r="G96" s="25">
        <f>SUM(G97:G98)</f>
        <v>0</v>
      </c>
      <c r="H96" s="26"/>
      <c r="I96" s="27"/>
      <c r="J96" s="25">
        <f>SUM(J97:J98)</f>
        <v>0</v>
      </c>
    </row>
    <row r="97" spans="2:10" ht="25.5">
      <c r="B97" s="49" t="s">
        <v>162</v>
      </c>
      <c r="C97" s="42" t="s">
        <v>145</v>
      </c>
      <c r="D97" s="109"/>
      <c r="E97" s="110"/>
      <c r="F97" s="111"/>
      <c r="G97" s="120">
        <f>E97*F97</f>
        <v>0</v>
      </c>
      <c r="H97" s="32"/>
      <c r="I97" s="33"/>
      <c r="J97" s="120">
        <f>G97-H97-I97</f>
        <v>0</v>
      </c>
    </row>
    <row r="98" spans="2:10" ht="12.75" customHeight="1">
      <c r="B98" s="49" t="s">
        <v>163</v>
      </c>
      <c r="C98" s="41" t="s">
        <v>20</v>
      </c>
      <c r="D98" s="109"/>
      <c r="E98" s="110"/>
      <c r="F98" s="111"/>
      <c r="G98" s="120">
        <f>E98*F98</f>
        <v>0</v>
      </c>
      <c r="H98" s="32"/>
      <c r="I98" s="33"/>
      <c r="J98" s="120">
        <f>G98-H98-I98</f>
        <v>0</v>
      </c>
    </row>
    <row r="99" spans="2:10" s="10" customFormat="1" ht="43.5" customHeight="1">
      <c r="B99" s="46" t="s">
        <v>173</v>
      </c>
      <c r="C99" s="39" t="s">
        <v>40</v>
      </c>
      <c r="D99" s="17"/>
      <c r="E99" s="17"/>
      <c r="F99" s="18"/>
      <c r="G99" s="25">
        <f>SUM(G100:G101)</f>
        <v>0</v>
      </c>
      <c r="H99" s="26"/>
      <c r="I99" s="27"/>
      <c r="J99" s="25">
        <f>SUM(J100:J101)</f>
        <v>0</v>
      </c>
    </row>
    <row r="100" spans="2:10" ht="14.25">
      <c r="B100" s="49" t="s">
        <v>164</v>
      </c>
      <c r="C100" s="41" t="s">
        <v>21</v>
      </c>
      <c r="D100" s="109"/>
      <c r="E100" s="110"/>
      <c r="F100" s="111"/>
      <c r="G100" s="120">
        <f>E100*F100</f>
        <v>0</v>
      </c>
      <c r="H100" s="32"/>
      <c r="I100" s="33"/>
      <c r="J100" s="120">
        <f>G100-H100-I100</f>
        <v>0</v>
      </c>
    </row>
    <row r="101" spans="2:10" ht="14.25">
      <c r="B101" s="51" t="s">
        <v>165</v>
      </c>
      <c r="C101" s="41" t="s">
        <v>22</v>
      </c>
      <c r="D101" s="109"/>
      <c r="E101" s="110"/>
      <c r="F101" s="111"/>
      <c r="G101" s="120">
        <f>E101*F101</f>
        <v>0</v>
      </c>
      <c r="H101" s="32"/>
      <c r="I101" s="33"/>
      <c r="J101" s="120">
        <f>G101-H101-I101</f>
        <v>0</v>
      </c>
    </row>
    <row r="102" spans="2:10" s="10" customFormat="1" ht="16.5" customHeight="1">
      <c r="B102" s="46" t="s">
        <v>98</v>
      </c>
      <c r="C102" s="39" t="s">
        <v>41</v>
      </c>
      <c r="D102" s="17"/>
      <c r="E102" s="17"/>
      <c r="F102" s="18"/>
      <c r="G102" s="25">
        <f>SUM(G103:G103)</f>
        <v>0</v>
      </c>
      <c r="H102" s="26"/>
      <c r="I102" s="27"/>
      <c r="J102" s="25">
        <f>SUM(J103:J103)</f>
        <v>0</v>
      </c>
    </row>
    <row r="103" spans="2:10" ht="15" thickBot="1">
      <c r="B103" s="49" t="s">
        <v>97</v>
      </c>
      <c r="C103" s="43" t="s">
        <v>23</v>
      </c>
      <c r="D103" s="109"/>
      <c r="E103" s="110"/>
      <c r="F103" s="111"/>
      <c r="G103" s="120">
        <f>E103*F103</f>
        <v>0</v>
      </c>
      <c r="H103" s="32"/>
      <c r="I103" s="33"/>
      <c r="J103" s="120">
        <f>G103-H103-I103</f>
        <v>0</v>
      </c>
    </row>
    <row r="104" spans="2:10" s="10" customFormat="1" ht="48.75" customHeight="1" thickBot="1">
      <c r="B104" s="95"/>
      <c r="C104" s="106" t="s">
        <v>24</v>
      </c>
      <c r="D104" s="97"/>
      <c r="E104" s="97"/>
      <c r="F104" s="98"/>
      <c r="G104" s="103">
        <f>G102+G99+G96+G93+G86+G83+G79+G77</f>
        <v>0</v>
      </c>
      <c r="H104" s="104"/>
      <c r="I104" s="105"/>
      <c r="J104" s="103">
        <f>J102+J99+J96+J93+J86+J83+J79+J77</f>
        <v>0</v>
      </c>
    </row>
    <row r="105" spans="2:10" ht="17.25">
      <c r="B105" s="56" t="s">
        <v>69</v>
      </c>
      <c r="C105" s="57" t="s">
        <v>42</v>
      </c>
      <c r="D105" s="58"/>
      <c r="E105" s="58"/>
      <c r="F105" s="59"/>
      <c r="G105" s="60"/>
      <c r="H105" s="61"/>
      <c r="I105" s="62"/>
      <c r="J105" s="63"/>
    </row>
    <row r="106" spans="2:10" ht="54.75" customHeight="1">
      <c r="B106" s="52" t="s">
        <v>90</v>
      </c>
      <c r="C106" s="44" t="s">
        <v>25</v>
      </c>
      <c r="D106" s="109"/>
      <c r="E106" s="110"/>
      <c r="F106" s="111"/>
      <c r="G106" s="127">
        <f aca="true" t="shared" si="8" ref="G106:G111">E106*F106</f>
        <v>0</v>
      </c>
      <c r="H106" s="34"/>
      <c r="I106" s="35"/>
      <c r="J106" s="127">
        <f aca="true" t="shared" si="9" ref="J106:J111">G106-H106-I106</f>
        <v>0</v>
      </c>
    </row>
    <row r="107" spans="2:10" ht="26.25" customHeight="1">
      <c r="B107" s="52" t="s">
        <v>91</v>
      </c>
      <c r="C107" s="139" t="s">
        <v>185</v>
      </c>
      <c r="D107" s="109"/>
      <c r="E107" s="110"/>
      <c r="F107" s="111"/>
      <c r="G107" s="127">
        <f t="shared" si="8"/>
        <v>0</v>
      </c>
      <c r="H107" s="34"/>
      <c r="I107" s="35"/>
      <c r="J107" s="127">
        <f t="shared" si="9"/>
        <v>0</v>
      </c>
    </row>
    <row r="108" spans="2:10" s="7" customFormat="1" ht="42" customHeight="1">
      <c r="B108" s="52" t="s">
        <v>92</v>
      </c>
      <c r="C108" s="44" t="s">
        <v>43</v>
      </c>
      <c r="D108" s="109"/>
      <c r="E108" s="110"/>
      <c r="F108" s="111"/>
      <c r="G108" s="127">
        <f t="shared" si="8"/>
        <v>0</v>
      </c>
      <c r="H108" s="34"/>
      <c r="I108" s="35"/>
      <c r="J108" s="127">
        <f t="shared" si="9"/>
        <v>0</v>
      </c>
    </row>
    <row r="109" spans="2:254" s="11" customFormat="1" ht="84.75" customHeight="1">
      <c r="B109" s="52" t="s">
        <v>147</v>
      </c>
      <c r="C109" s="44" t="s">
        <v>26</v>
      </c>
      <c r="D109" s="109"/>
      <c r="E109" s="110"/>
      <c r="F109" s="111"/>
      <c r="G109" s="127">
        <f t="shared" si="8"/>
        <v>0</v>
      </c>
      <c r="H109" s="34"/>
      <c r="I109" s="35"/>
      <c r="J109" s="127">
        <f t="shared" si="9"/>
        <v>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</row>
    <row r="110" spans="2:254" s="12" customFormat="1" ht="43.5" customHeight="1">
      <c r="B110" s="52" t="s">
        <v>93</v>
      </c>
      <c r="C110" s="44" t="s">
        <v>128</v>
      </c>
      <c r="D110" s="109"/>
      <c r="E110" s="110"/>
      <c r="F110" s="111"/>
      <c r="G110" s="127">
        <f t="shared" si="8"/>
        <v>0</v>
      </c>
      <c r="H110" s="34"/>
      <c r="I110" s="35"/>
      <c r="J110" s="127">
        <f t="shared" si="9"/>
        <v>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</row>
    <row r="111" spans="2:254" s="12" customFormat="1" ht="18.75" customHeight="1" thickBot="1">
      <c r="B111" s="53" t="s">
        <v>94</v>
      </c>
      <c r="C111" s="45" t="s">
        <v>44</v>
      </c>
      <c r="D111" s="109"/>
      <c r="E111" s="110"/>
      <c r="F111" s="111"/>
      <c r="G111" s="127">
        <f t="shared" si="8"/>
        <v>0</v>
      </c>
      <c r="H111" s="128"/>
      <c r="I111" s="129"/>
      <c r="J111" s="127">
        <f t="shared" si="9"/>
        <v>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</row>
    <row r="112" spans="2:254" s="12" customFormat="1" ht="33.75" customHeight="1" thickBot="1">
      <c r="B112" s="72"/>
      <c r="C112" s="68" t="s">
        <v>148</v>
      </c>
      <c r="D112" s="66"/>
      <c r="E112" s="66"/>
      <c r="F112" s="67"/>
      <c r="G112" s="69">
        <f>SUM(G106:G111)</f>
        <v>0</v>
      </c>
      <c r="H112" s="70">
        <f>SUM(H106:H111)</f>
        <v>0</v>
      </c>
      <c r="I112" s="71">
        <f>SUM(I106:I111)</f>
        <v>0</v>
      </c>
      <c r="J112" s="69">
        <f>SUM(J106:J111)</f>
        <v>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</row>
    <row r="113" spans="2:254" s="12" customFormat="1" ht="41.25" customHeight="1" thickBot="1" thickTop="1">
      <c r="B113" s="21" t="s">
        <v>56</v>
      </c>
      <c r="C113" s="55" t="s">
        <v>45</v>
      </c>
      <c r="D113" s="22"/>
      <c r="E113" s="22"/>
      <c r="F113" s="23"/>
      <c r="G113" s="36">
        <f>G49+G54+G75+G104+G112</f>
        <v>0</v>
      </c>
      <c r="H113" s="37">
        <f>H49+H54+H75+H104+H112</f>
        <v>0</v>
      </c>
      <c r="I113" s="38">
        <f>I49+I54+I75+I104+I112</f>
        <v>0</v>
      </c>
      <c r="J113" s="36">
        <f>J49+J54+J75+J104+J112</f>
        <v>0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</row>
    <row r="114" spans="2:254" s="12" customFormat="1" ht="51" customHeight="1" thickTop="1">
      <c r="B114" s="9"/>
      <c r="C114" s="8"/>
      <c r="D114" s="1"/>
      <c r="E114" s="1"/>
      <c r="F114" s="1"/>
      <c r="G114" s="1"/>
      <c r="H114" s="1"/>
      <c r="I114" s="1"/>
      <c r="J114" s="1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</row>
    <row r="115" spans="2:254" s="12" customFormat="1" ht="51" customHeight="1">
      <c r="B115" s="9"/>
      <c r="C115" s="8"/>
      <c r="D115" s="1"/>
      <c r="E115" s="1"/>
      <c r="F115" s="1"/>
      <c r="G115" s="1"/>
      <c r="H115" s="1"/>
      <c r="I115" s="1"/>
      <c r="J115" s="1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</row>
    <row r="116" spans="2:254" s="12" customFormat="1" ht="24.75" customHeight="1">
      <c r="B116" s="13"/>
      <c r="C116" s="138" t="s">
        <v>184</v>
      </c>
      <c r="D116" s="15"/>
      <c r="E116" s="15"/>
      <c r="F116" s="15"/>
      <c r="G116" s="15"/>
      <c r="H116" s="15"/>
      <c r="I116" s="15"/>
      <c r="J116" s="1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</row>
    <row r="117" spans="2:10" s="7" customFormat="1" ht="30.75" customHeight="1">
      <c r="B117" s="16"/>
      <c r="C117" s="137" t="s">
        <v>121</v>
      </c>
      <c r="D117" s="16"/>
      <c r="E117" s="16"/>
      <c r="F117" s="16"/>
      <c r="G117" s="16"/>
      <c r="H117" s="16"/>
      <c r="I117" s="16"/>
      <c r="J117" s="16"/>
    </row>
    <row r="118" spans="2:10" s="7" customFormat="1" ht="13.5" customHeight="1">
      <c r="B118" s="13"/>
      <c r="C118" s="14"/>
      <c r="D118" s="15"/>
      <c r="E118" s="15"/>
      <c r="F118" s="15"/>
      <c r="G118" s="15"/>
      <c r="H118" s="15"/>
      <c r="I118" s="15"/>
      <c r="J118" s="15"/>
    </row>
    <row r="119" spans="2:10" ht="13.5" customHeight="1">
      <c r="B119" s="13"/>
      <c r="C119" s="159"/>
      <c r="D119" s="159"/>
      <c r="E119" s="159"/>
      <c r="F119" s="159"/>
      <c r="G119" s="159"/>
      <c r="H119" s="159"/>
      <c r="I119" s="159"/>
      <c r="J119" s="159"/>
    </row>
  </sheetData>
  <sheetProtection selectLockedCells="1"/>
  <mergeCells count="15">
    <mergeCell ref="D4:D5"/>
    <mergeCell ref="C119:J119"/>
    <mergeCell ref="I4:J4"/>
    <mergeCell ref="I2:J2"/>
    <mergeCell ref="I3:J3"/>
    <mergeCell ref="B4:B5"/>
    <mergeCell ref="C4:C5"/>
    <mergeCell ref="G4:G5"/>
    <mergeCell ref="G2:H2"/>
    <mergeCell ref="G3:H3"/>
    <mergeCell ref="B3:F3"/>
    <mergeCell ref="B2:F2"/>
    <mergeCell ref="F4:F5"/>
    <mergeCell ref="E4:E5"/>
    <mergeCell ref="H4:H5"/>
  </mergeCells>
  <dataValidations count="1">
    <dataValidation allowBlank="1" showErrorMessage="1" sqref="B9:B111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5" manualBreakCount="5">
    <brk id="20" min="1" max="11" man="1"/>
    <brk id="49" min="1" max="11" man="1"/>
    <brk id="68" min="1" max="11" man="1"/>
    <brk id="85" min="1" max="11" man="1"/>
    <brk id="10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OSMEH</dc:creator>
  <cp:keywords/>
  <dc:description/>
  <cp:lastModifiedBy>slazic</cp:lastModifiedBy>
  <cp:lastPrinted>2017-05-22T07:59:44Z</cp:lastPrinted>
  <dcterms:created xsi:type="dcterms:W3CDTF">2006-06-17T11:39:37Z</dcterms:created>
  <dcterms:modified xsi:type="dcterms:W3CDTF">2017-05-22T07:59:59Z</dcterms:modified>
  <cp:category/>
  <cp:version/>
  <cp:contentType/>
  <cp:contentStatus/>
</cp:coreProperties>
</file>